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409"/>
  <workbookPr/>
  <bookViews>
    <workbookView xWindow="0" yWindow="0" windowWidth="27450" windowHeight="1182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<sst xmlns="http://schemas.openxmlformats.org/spreadsheetml/2006/main" count="111" uniqueCount="87">
  <si>
    <t>Poř. č.</t>
  </si>
  <si>
    <t>Název osobního ochranného pracovního prostředku</t>
  </si>
  <si>
    <t>Velikost</t>
  </si>
  <si>
    <t>Specifikace</t>
  </si>
  <si>
    <t>UNI</t>
  </si>
  <si>
    <t>36 – 48</t>
  </si>
  <si>
    <t>univerzální</t>
  </si>
  <si>
    <t>Předpokládaný počet</t>
  </si>
  <si>
    <t>Objednávkový kód</t>
  </si>
  <si>
    <t>Cena bez DPH za kus</t>
  </si>
  <si>
    <t>Cena bez DPH celkem</t>
  </si>
  <si>
    <t>Název a popis výrobku</t>
  </si>
  <si>
    <t>Plášť keprový - bílý (ženy)</t>
  </si>
  <si>
    <t>42 - 64</t>
  </si>
  <si>
    <t>Plášť keprový - bílý (muži)</t>
  </si>
  <si>
    <t>44 - 64</t>
  </si>
  <si>
    <t>Ochranný pracovní oděv - kalhoty bílé (ženy)</t>
  </si>
  <si>
    <t>38 - 64</t>
  </si>
  <si>
    <t>Ochranný pracovní oděv - kalhoty bílé (muži)</t>
  </si>
  <si>
    <t>2.1.1</t>
  </si>
  <si>
    <t>2.1.2</t>
  </si>
  <si>
    <t>2.2.1</t>
  </si>
  <si>
    <t>2.2.2</t>
  </si>
  <si>
    <t>Ochranný pracovní oděv - košile bílá (muži)</t>
  </si>
  <si>
    <t>36 - 44</t>
  </si>
  <si>
    <t>Tričko s dlouhým rukávem - bílé  (ženy)</t>
  </si>
  <si>
    <t>S - XXL</t>
  </si>
  <si>
    <t xml:space="preserve">Tričko s dlouhým rukávem - bílé (muži) </t>
  </si>
  <si>
    <t>S - XXXL</t>
  </si>
  <si>
    <t>Triko s krátkým rukávem - bílé (ženy)</t>
  </si>
  <si>
    <t>Dámské tričko s krátkým rukávem, hladký úplet, materiál 100% bavlna, min. 155 g/m2, barva bílá, s logem PM na prsou 5 cm – sítotisk dle zadání.</t>
  </si>
  <si>
    <t>Triko s krátkým rukávem - bílé (muži)</t>
  </si>
  <si>
    <t>Pánské tričko s krátkým rukávem, hladký úplet, materiál 100% bavlna, min. 155 g/m2, barva bílá, s logem PM na prsou 5 cm – sítotisk dle zadání.</t>
  </si>
  <si>
    <t>Ponožky - bílé</t>
  </si>
  <si>
    <t>37 - 48</t>
  </si>
  <si>
    <t>Zástěra kyselinovzdorná</t>
  </si>
  <si>
    <t>2.3.2</t>
  </si>
  <si>
    <t>2.3.3</t>
  </si>
  <si>
    <t>2.3.4</t>
  </si>
  <si>
    <t>2.3.5</t>
  </si>
  <si>
    <t>2.3.6</t>
  </si>
  <si>
    <t>2.4</t>
  </si>
  <si>
    <t>2.5</t>
  </si>
  <si>
    <r>
      <t>Dámské tričko s dlouhým rukávem, hladký úplet, materiál 100% bavlna min 140 g/m</t>
    </r>
    <r>
      <rPr>
        <vertAlign val="superscript"/>
        <sz val="10"/>
        <color rgb="FF000000"/>
        <rFont val="Calibri"/>
        <family val="2"/>
      </rPr>
      <t>2</t>
    </r>
    <r>
      <rPr>
        <sz val="10"/>
        <color rgb="FF000000"/>
        <rFont val="Calibri"/>
        <family val="2"/>
      </rPr>
      <t>, barva bílá, s logem PM na prsou 5 cm – sítotisk dle zadání.</t>
    </r>
  </si>
  <si>
    <r>
      <t>Pánské tričko s dlouhým rukávem, hladký úplet, materiál 100% bavlna min 140 g/m</t>
    </r>
    <r>
      <rPr>
        <vertAlign val="superscript"/>
        <sz val="10"/>
        <color rgb="FF000000"/>
        <rFont val="Calibri"/>
        <family val="2"/>
      </rPr>
      <t>2</t>
    </r>
    <r>
      <rPr>
        <sz val="10"/>
        <color rgb="FF000000"/>
        <rFont val="Calibri"/>
        <family val="2"/>
      </rPr>
      <t>, barva bílá, s logem PM na prsou 5 cm – sítotisk dle zadání.</t>
    </r>
  </si>
  <si>
    <t>3.6.1</t>
  </si>
  <si>
    <t>Pracovní obuv – laboratoře (muži)</t>
  </si>
  <si>
    <t>Pracovní obuv – laboratoře (ženy)</t>
  </si>
  <si>
    <t>Galoše kyselinovzdorné</t>
  </si>
  <si>
    <t>Antistatické galoše z PVC a nitrilu, odolné působení zásad a kyselin s podrážkou s hlubokým dezénem. Norma: EN 347</t>
  </si>
  <si>
    <t>3.6.2</t>
  </si>
  <si>
    <t>3.10</t>
  </si>
  <si>
    <t>2. Oděvy</t>
  </si>
  <si>
    <t>3. Obuv</t>
  </si>
  <si>
    <t>Ochranný štít celoobličejový</t>
  </si>
  <si>
    <t>5.6</t>
  </si>
  <si>
    <t>5. Ochrana zraku</t>
  </si>
  <si>
    <t>6. Ochrana rukou</t>
  </si>
  <si>
    <t>Ochranné rukavice kyselinovzdorné 30 cm</t>
  </si>
  <si>
    <t>7,5 - 10</t>
  </si>
  <si>
    <t>Ochranné rukavice jednorázové</t>
  </si>
  <si>
    <t>S - XL</t>
  </si>
  <si>
    <t>8 – 12</t>
  </si>
  <si>
    <t>Ochranné rukavice pětiprsté proti popálení s ochranou před kontaktním teplem do 100 °C, EN 407, odolnost proti kontaktnímu teplu 1 (označení X1XX)</t>
  </si>
  <si>
    <t>8. Ochrana dýchacích cest</t>
  </si>
  <si>
    <t>Rouška jednorázová chirurgická</t>
  </si>
  <si>
    <t>univerzální </t>
  </si>
  <si>
    <r>
      <t xml:space="preserve">Ochranné rukavice proti popálení do 250 </t>
    </r>
    <r>
      <rPr>
        <vertAlign val="superscript"/>
        <sz val="10"/>
        <color rgb="FF000000"/>
        <rFont val="Calibri"/>
        <family val="2"/>
        <scheme val="minor"/>
      </rPr>
      <t>o</t>
    </r>
    <r>
      <rPr>
        <sz val="10"/>
        <color rgb="FF000000"/>
        <rFont val="Calibri"/>
        <family val="2"/>
        <scheme val="minor"/>
      </rPr>
      <t>C</t>
    </r>
  </si>
  <si>
    <r>
      <t xml:space="preserve">Ochranné rukavice pětiprsté proti popálení s ochranou před kontaktním teplem do 250 </t>
    </r>
    <r>
      <rPr>
        <vertAlign val="superscript"/>
        <sz val="10"/>
        <color rgb="FF000000"/>
        <rFont val="Calibri"/>
        <family val="2"/>
        <scheme val="minor"/>
      </rPr>
      <t>o</t>
    </r>
    <r>
      <rPr>
        <sz val="10"/>
        <color rgb="FF000000"/>
        <rFont val="Calibri"/>
        <family val="2"/>
        <scheme val="minor"/>
      </rPr>
      <t>C, krátkodobě i do 500°C, EN 407, odolnost proti kontaktnímu teplu 3 (označení 4341XX)</t>
    </r>
  </si>
  <si>
    <r>
      <t xml:space="preserve">Ochranné rukavice proti popálení do 100 </t>
    </r>
    <r>
      <rPr>
        <vertAlign val="superscript"/>
        <sz val="10"/>
        <color rgb="FF000000"/>
        <rFont val="Calibri"/>
        <family val="2"/>
        <scheme val="minor"/>
      </rPr>
      <t>o</t>
    </r>
    <r>
      <rPr>
        <sz val="10"/>
        <color rgb="FF000000"/>
        <rFont val="Calibri"/>
        <family val="2"/>
        <scheme val="minor"/>
      </rPr>
      <t>C</t>
    </r>
  </si>
  <si>
    <t>6.6.2</t>
  </si>
  <si>
    <t>6.7</t>
  </si>
  <si>
    <t>6.11.1</t>
  </si>
  <si>
    <t>6.11.2</t>
  </si>
  <si>
    <t>8.2</t>
  </si>
  <si>
    <t>Štít s náhlavním křížem proti projekci malých pevných částic, materiál PMMA (plexisklo), rozměry 330x290, tloušťka 2mm, ČSN 13464</t>
  </si>
  <si>
    <r>
      <t>Ochranné rukavice PVC kyselinovzdorné, pětiprsté, délka 30 cm, EN 374, chemická odolnost proti NaOH, H</t>
    </r>
    <r>
      <rPr>
        <vertAlign val="subscript"/>
        <sz val="10"/>
        <color rgb="FF000000"/>
        <rFont val="Calibri"/>
        <family val="2"/>
        <scheme val="minor"/>
      </rPr>
      <t>2</t>
    </r>
    <r>
      <rPr>
        <sz val="10"/>
        <color rgb="FF000000"/>
        <rFont val="Calibri"/>
        <family val="2"/>
        <scheme val="minor"/>
      </rPr>
      <t>SO</t>
    </r>
    <r>
      <rPr>
        <vertAlign val="subscript"/>
        <sz val="10"/>
        <color rgb="FF000000"/>
        <rFont val="Calibri"/>
        <family val="2"/>
        <scheme val="minor"/>
      </rPr>
      <t>4</t>
    </r>
    <r>
      <rPr>
        <sz val="10"/>
        <color rgb="FF000000"/>
        <rFont val="Calibri"/>
        <family val="2"/>
        <scheme val="minor"/>
      </rPr>
      <t>, prostupnost min. tř. 2</t>
    </r>
  </si>
  <si>
    <t>Nitrilové nepudrované rukavice, odolnost proti chemickým látkám a organickým rozpouštědlům, EN 374, úroveň penetrace 2 (&lt;1,5), balení 100 ks</t>
  </si>
  <si>
    <t>hypoalergenní, bez skleněných vláken, vysoká filtrační kapacita, 3 vrstvá, balení po 100 ks</t>
  </si>
  <si>
    <r>
      <t>100% bavlna, gramáž materiálu min. 245g/m</t>
    </r>
    <r>
      <rPr>
        <vertAlign val="superscript"/>
        <sz val="10"/>
        <color rgb="FF000000"/>
        <rFont val="Calibri"/>
        <family val="2"/>
      </rPr>
      <t>2</t>
    </r>
    <r>
      <rPr>
        <sz val="10"/>
        <color rgb="FF000000"/>
        <rFont val="Calibri"/>
        <family val="2"/>
      </rPr>
      <t>, možnost praní nad 90 °C, klínové kapsy, boční zapínání na knoflíky</t>
    </r>
  </si>
  <si>
    <r>
      <t>100% bavlna, gramáž materiálu min. 245g/m</t>
    </r>
    <r>
      <rPr>
        <vertAlign val="superscript"/>
        <sz val="10"/>
        <color rgb="FF000000"/>
        <rFont val="Calibri"/>
        <family val="2"/>
      </rPr>
      <t>2</t>
    </r>
    <r>
      <rPr>
        <sz val="10"/>
        <color rgb="FF000000"/>
        <rFont val="Calibri"/>
        <family val="2"/>
      </rPr>
      <t>, možnost praní nad 90 °C, klínové kapsy, boční zapínání na knoflíky, rozparek na knoflíky</t>
    </r>
  </si>
  <si>
    <r>
      <t>Pánská košile se zapínáním na knoflíky, krátký rukáv, náprsní kapsa, materiál: 100% BA plátno, gramáž materiálu min.  140g/m</t>
    </r>
    <r>
      <rPr>
        <vertAlign val="superscript"/>
        <sz val="10"/>
        <color rgb="FF000000"/>
        <rFont val="Calibri"/>
        <family val="2"/>
      </rPr>
      <t>2</t>
    </r>
    <r>
      <rPr>
        <sz val="10"/>
        <color rgb="FF000000"/>
        <rFont val="Calibri"/>
        <family val="2"/>
      </rPr>
      <t>, možnost praní nad 90 °C, s logem PM na prsou 5 cm - sítotisk dle zadání.</t>
    </r>
  </si>
  <si>
    <r>
      <t xml:space="preserve">Ponožky kotníkové, barva bílá, materiál 100% </t>
    </r>
    <r>
      <rPr>
        <sz val="10"/>
        <color theme="1"/>
        <rFont val="Calibri"/>
        <family val="2"/>
      </rPr>
      <t>bavlna, zdravotní lem</t>
    </r>
  </si>
  <si>
    <t>Zástěra kyselinovzdorná, s náprsenkou, odolná vůči propustnosti odzkoušených chemikálií, podkladový materiál: 59 % syntetický kaučuk, podkladový materiál 41% bavlna, EN 13034.</t>
  </si>
  <si>
    <t>Pánské celokožené sandále s otevřenou špici a dvěma pásky, bílá barva, protiskluzná podrážka, pásek kolem paty</t>
  </si>
  <si>
    <t>Dámské celokožené sandále s otevřenou špici a dvěma pásky, bílá barva, protiskluzná podrážka, pásek kolem paty, pro práci v chemické laboratoři</t>
  </si>
  <si>
    <r>
      <t>100% bavlna, gramáž materiálu min. 245g/m</t>
    </r>
    <r>
      <rPr>
        <vertAlign val="superscript"/>
        <sz val="10"/>
        <color rgb="FF000000"/>
        <rFont val="Calibri"/>
        <family val="2"/>
      </rPr>
      <t>2</t>
    </r>
    <r>
      <rPr>
        <sz val="10"/>
        <color rgb="FF000000"/>
        <rFont val="Calibri"/>
        <family val="2"/>
      </rPr>
      <t>, možnost praní nad 90 °C, zapínání na knoflíky, dlouhý rukáv, boční a náprsní kapsa, zadní díl s dragounem a rozparkem, s logem PM na prsou 5 cm – sítotisk dle zadání.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</si>
</sst>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strike/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Calibri"/>
      <family val="2"/>
      <scheme val="minor"/>
    </font>
    <font>
      <strike/>
      <sz val="9"/>
      <color rgb="FFFF0000"/>
      <name val="Calibri"/>
      <family val="2"/>
      <scheme val="minor"/>
    </font>
    <font>
      <b/>
      <sz val="10"/>
      <color rgb="FF000000"/>
      <name val="Arial"/>
      <family val="2"/>
    </font>
    <font>
      <sz val="10"/>
      <color theme="1"/>
      <name val="Calibri"/>
      <family val="2"/>
      <scheme val="minor"/>
    </font>
    <font>
      <b/>
      <sz val="12"/>
      <color rgb="FF000000"/>
      <name val="Tahoma"/>
      <family val="2"/>
    </font>
    <font>
      <sz val="12"/>
      <name val="Arial Narrow"/>
      <family val="2"/>
    </font>
    <font>
      <sz val="12"/>
      <color theme="1"/>
      <name val="Arial Narrow"/>
      <family val="2"/>
    </font>
    <font>
      <b/>
      <sz val="9"/>
      <color rgb="FF000000"/>
      <name val="Arial"/>
      <family val="2"/>
    </font>
    <font>
      <b/>
      <sz val="12"/>
      <color theme="1"/>
      <name val="Arial"/>
      <family val="2"/>
    </font>
    <font>
      <sz val="9"/>
      <color rgb="FF000000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vertAlign val="superscript"/>
      <sz val="10"/>
      <color rgb="FF000000"/>
      <name val="Calibri"/>
      <family val="2"/>
    </font>
    <font>
      <sz val="10"/>
      <color theme="1"/>
      <name val="Calibri"/>
      <family val="2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vertAlign val="subscript"/>
      <sz val="10"/>
      <color rgb="FF000000"/>
      <name val="Calibri"/>
      <family val="2"/>
      <scheme val="minor"/>
    </font>
    <font>
      <vertAlign val="superscript"/>
      <sz val="10"/>
      <color rgb="FF00000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C0C0C0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/>
      <right style="medium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3">
    <xf numFmtId="0" fontId="0" fillId="0" borderId="0" xfId="0"/>
    <xf numFmtId="0" fontId="0" fillId="0" borderId="0" xfId="0" applyProtection="1">
      <protection locked="0"/>
    </xf>
    <xf numFmtId="0" fontId="2" fillId="0" borderId="0" xfId="0" applyFont="1" applyFill="1" applyProtection="1">
      <protection locked="0"/>
    </xf>
    <xf numFmtId="0" fontId="2" fillId="0" borderId="0" xfId="0" applyFont="1" applyProtection="1">
      <protection locked="0"/>
    </xf>
    <xf numFmtId="49" fontId="0" fillId="0" borderId="0" xfId="0" applyNumberFormat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3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6" fillId="0" borderId="0" xfId="0" applyFont="1" applyFill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10" fillId="0" borderId="1" xfId="0" applyFont="1" applyBorder="1" applyAlignment="1" applyProtection="1">
      <alignment horizontal="center" vertical="center" wrapText="1"/>
      <protection/>
    </xf>
    <xf numFmtId="0" fontId="10" fillId="0" borderId="1" xfId="0" applyFont="1" applyFill="1" applyBorder="1" applyAlignment="1" applyProtection="1">
      <alignment horizontal="center" vertical="center" wrapText="1"/>
      <protection/>
    </xf>
    <xf numFmtId="1" fontId="11" fillId="0" borderId="1" xfId="0" applyNumberFormat="1" applyFont="1" applyBorder="1" applyAlignment="1" applyProtection="1">
      <alignment horizontal="center" vertical="center"/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4" fontId="11" fillId="0" borderId="1" xfId="0" applyNumberFormat="1" applyFont="1" applyBorder="1" applyAlignment="1" applyProtection="1">
      <alignment horizontal="right" vertical="center"/>
      <protection locked="0"/>
    </xf>
    <xf numFmtId="0" fontId="11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11" fillId="0" borderId="2" xfId="0" applyFont="1" applyBorder="1" applyAlignment="1">
      <alignment horizontal="center" vertical="center"/>
    </xf>
    <xf numFmtId="1" fontId="11" fillId="0" borderId="1" xfId="0" applyNumberFormat="1" applyFont="1" applyBorder="1" applyAlignment="1" applyProtection="1">
      <alignment horizontal="center" vertical="center" wrapText="1"/>
      <protection locked="0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164" fontId="13" fillId="0" borderId="0" xfId="0" applyNumberFormat="1" applyFont="1" applyProtection="1">
      <protection locked="0"/>
    </xf>
    <xf numFmtId="0" fontId="10" fillId="0" borderId="3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justify" vertical="center" wrapText="1"/>
    </xf>
    <xf numFmtId="0" fontId="15" fillId="0" borderId="2" xfId="0" applyFont="1" applyBorder="1" applyAlignment="1">
      <alignment vertical="center" wrapText="1"/>
    </xf>
    <xf numFmtId="0" fontId="15" fillId="0" borderId="2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49" fontId="21" fillId="0" borderId="1" xfId="0" applyNumberFormat="1" applyFont="1" applyBorder="1" applyAlignment="1" applyProtection="1">
      <alignment vertical="center"/>
      <protection/>
    </xf>
    <xf numFmtId="0" fontId="19" fillId="0" borderId="1" xfId="0" applyFont="1" applyBorder="1" applyAlignment="1">
      <alignment horizontal="justify" vertical="center" wrapText="1"/>
    </xf>
    <xf numFmtId="49" fontId="7" fillId="2" borderId="4" xfId="0" applyNumberFormat="1" applyFont="1" applyFill="1" applyBorder="1" applyAlignment="1" applyProtection="1">
      <alignment vertical="center" wrapText="1"/>
      <protection/>
    </xf>
    <xf numFmtId="0" fontId="12" fillId="2" borderId="5" xfId="0" applyFont="1" applyFill="1" applyBorder="1" applyAlignment="1" applyProtection="1">
      <alignment horizontal="center" vertical="center" wrapText="1"/>
      <protection/>
    </xf>
    <xf numFmtId="0" fontId="7" fillId="2" borderId="5" xfId="0" applyFont="1" applyFill="1" applyBorder="1" applyAlignment="1" applyProtection="1">
      <alignment horizontal="center" vertical="center" wrapText="1"/>
      <protection/>
    </xf>
    <xf numFmtId="0" fontId="7" fillId="2" borderId="6" xfId="0" applyFont="1" applyFill="1" applyBorder="1" applyAlignment="1" applyProtection="1">
      <alignment horizontal="center" vertical="center" wrapText="1"/>
      <protection/>
    </xf>
    <xf numFmtId="0" fontId="12" fillId="2" borderId="7" xfId="0" applyFont="1" applyFill="1" applyBorder="1" applyAlignment="1" applyProtection="1">
      <alignment horizontal="center" vertical="center" wrapText="1"/>
      <protection/>
    </xf>
    <xf numFmtId="0" fontId="7" fillId="2" borderId="4" xfId="0" applyFont="1" applyFill="1" applyBorder="1" applyAlignment="1">
      <alignment horizontal="center" vertical="center" wrapText="1"/>
    </xf>
    <xf numFmtId="0" fontId="10" fillId="0" borderId="8" xfId="0" applyFont="1" applyBorder="1" applyAlignment="1" applyProtection="1">
      <alignment horizontal="center" vertical="center" wrapText="1"/>
      <protection/>
    </xf>
    <xf numFmtId="0" fontId="15" fillId="0" borderId="9" xfId="0" applyFont="1" applyBorder="1" applyAlignment="1">
      <alignment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justify" vertical="center" wrapText="1"/>
    </xf>
    <xf numFmtId="0" fontId="16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 applyProtection="1">
      <alignment horizontal="center" vertical="center" wrapText="1"/>
      <protection/>
    </xf>
    <xf numFmtId="1" fontId="11" fillId="0" borderId="9" xfId="0" applyNumberFormat="1" applyFont="1" applyBorder="1" applyAlignment="1" applyProtection="1">
      <alignment horizontal="center" vertical="center"/>
      <protection locked="0"/>
    </xf>
    <xf numFmtId="0" fontId="11" fillId="0" borderId="9" xfId="0" applyFont="1" applyBorder="1" applyAlignment="1" applyProtection="1">
      <alignment horizontal="center" vertical="center"/>
      <protection locked="0"/>
    </xf>
    <xf numFmtId="0" fontId="19" fillId="0" borderId="2" xfId="0" applyFont="1" applyBorder="1" applyAlignment="1">
      <alignment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justify" vertical="center" wrapText="1"/>
    </xf>
    <xf numFmtId="0" fontId="20" fillId="0" borderId="2" xfId="0" applyFont="1" applyBorder="1" applyAlignment="1">
      <alignment horizontal="center" vertical="center" wrapText="1"/>
    </xf>
    <xf numFmtId="0" fontId="11" fillId="0" borderId="2" xfId="0" applyFont="1" applyBorder="1" applyAlignment="1" applyProtection="1">
      <alignment horizontal="center" vertical="center" wrapText="1"/>
      <protection locked="0"/>
    </xf>
    <xf numFmtId="0" fontId="9" fillId="2" borderId="5" xfId="0" applyFont="1" applyFill="1" applyBorder="1" applyAlignment="1">
      <alignment horizontal="center" vertical="center" wrapText="1"/>
    </xf>
    <xf numFmtId="49" fontId="22" fillId="2" borderId="11" xfId="0" applyNumberFormat="1" applyFont="1" applyFill="1" applyBorder="1" applyAlignment="1" applyProtection="1">
      <alignment horizontal="left" vertical="center" wrapText="1"/>
      <protection/>
    </xf>
    <xf numFmtId="49" fontId="22" fillId="2" borderId="6" xfId="0" applyNumberFormat="1" applyFont="1" applyFill="1" applyBorder="1" applyAlignment="1" applyProtection="1">
      <alignment horizontal="left" vertical="center" wrapText="1"/>
      <protection/>
    </xf>
    <xf numFmtId="49" fontId="22" fillId="2" borderId="12" xfId="0" applyNumberFormat="1" applyFont="1" applyFill="1" applyBorder="1" applyAlignment="1" applyProtection="1">
      <alignment horizontal="left" vertical="center" wrapText="1"/>
      <protection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49" fontId="21" fillId="0" borderId="0" xfId="0" applyNumberFormat="1" applyFont="1" applyBorder="1" applyAlignment="1" applyProtection="1">
      <alignment vertical="center"/>
      <protection/>
    </xf>
    <xf numFmtId="0" fontId="19" fillId="0" borderId="0" xfId="0" applyFont="1" applyBorder="1" applyAlignment="1">
      <alignment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justify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horizontal="center" vertical="center" wrapText="1"/>
      <protection locked="0"/>
    </xf>
    <xf numFmtId="4" fontId="11" fillId="0" borderId="0" xfId="0" applyNumberFormat="1" applyFont="1" applyBorder="1" applyAlignment="1" applyProtection="1">
      <alignment horizontal="right" vertical="center"/>
      <protection locked="0"/>
    </xf>
    <xf numFmtId="0" fontId="20" fillId="0" borderId="0" xfId="0" applyFont="1" applyBorder="1" applyAlignment="1">
      <alignment horizontal="center" vertical="center" wrapText="1"/>
    </xf>
    <xf numFmtId="0" fontId="0" fillId="0" borderId="0" xfId="0" applyBorder="1" applyProtection="1">
      <protection locked="0"/>
    </xf>
    <xf numFmtId="49" fontId="14" fillId="0" borderId="13" xfId="0" applyNumberFormat="1" applyFont="1" applyBorder="1" applyAlignment="1">
      <alignment vertical="center"/>
    </xf>
    <xf numFmtId="4" fontId="11" fillId="0" borderId="14" xfId="0" applyNumberFormat="1" applyFont="1" applyBorder="1" applyAlignment="1" applyProtection="1">
      <alignment horizontal="right" vertical="center"/>
      <protection locked="0"/>
    </xf>
    <xf numFmtId="49" fontId="14" fillId="0" borderId="15" xfId="0" applyNumberFormat="1" applyFont="1" applyBorder="1" applyAlignment="1">
      <alignment vertical="center"/>
    </xf>
    <xf numFmtId="4" fontId="11" fillId="0" borderId="16" xfId="0" applyNumberFormat="1" applyFont="1" applyBorder="1" applyAlignment="1" applyProtection="1">
      <alignment horizontal="right" vertical="center"/>
      <protection locked="0"/>
    </xf>
    <xf numFmtId="49" fontId="15" fillId="0" borderId="15" xfId="0" applyNumberFormat="1" applyFont="1" applyBorder="1" applyAlignment="1">
      <alignment vertical="center"/>
    </xf>
    <xf numFmtId="49" fontId="15" fillId="0" borderId="17" xfId="0" applyNumberFormat="1" applyFont="1" applyBorder="1" applyAlignment="1">
      <alignment vertical="center"/>
    </xf>
    <xf numFmtId="4" fontId="11" fillId="0" borderId="18" xfId="0" applyNumberFormat="1" applyFont="1" applyBorder="1" applyAlignment="1" applyProtection="1">
      <alignment horizontal="right" vertical="center"/>
      <protection locked="0"/>
    </xf>
    <xf numFmtId="49" fontId="21" fillId="0" borderId="13" xfId="0" applyNumberFormat="1" applyFont="1" applyBorder="1" applyAlignment="1" applyProtection="1">
      <alignment vertical="center"/>
      <protection/>
    </xf>
    <xf numFmtId="49" fontId="21" fillId="0" borderId="15" xfId="0" applyNumberFormat="1" applyFont="1" applyBorder="1" applyAlignment="1" applyProtection="1">
      <alignment vertical="center"/>
      <protection/>
    </xf>
    <xf numFmtId="49" fontId="21" fillId="0" borderId="19" xfId="0" applyNumberFormat="1" applyFont="1" applyBorder="1" applyAlignment="1" applyProtection="1">
      <alignment vertical="center"/>
      <protection/>
    </xf>
    <xf numFmtId="0" fontId="19" fillId="0" borderId="20" xfId="0" applyFont="1" applyBorder="1" applyAlignment="1">
      <alignment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justify" vertical="center" wrapText="1"/>
    </xf>
    <xf numFmtId="0" fontId="20" fillId="0" borderId="20" xfId="0" applyFont="1" applyBorder="1" applyAlignment="1">
      <alignment horizontal="center" vertical="center" wrapText="1"/>
    </xf>
    <xf numFmtId="0" fontId="10" fillId="0" borderId="21" xfId="0" applyFont="1" applyFill="1" applyBorder="1" applyAlignment="1" applyProtection="1">
      <alignment horizontal="center" vertical="center" wrapText="1"/>
      <protection/>
    </xf>
    <xf numFmtId="0" fontId="11" fillId="0" borderId="20" xfId="0" applyFont="1" applyBorder="1" applyAlignment="1" applyProtection="1">
      <alignment horizontal="center" vertical="center" wrapText="1"/>
      <protection locked="0"/>
    </xf>
    <xf numFmtId="4" fontId="11" fillId="0" borderId="22" xfId="0" applyNumberFormat="1" applyFont="1" applyBorder="1" applyAlignment="1" applyProtection="1">
      <alignment horizontal="right" vertical="center"/>
      <protection locked="0"/>
    </xf>
    <xf numFmtId="0" fontId="9" fillId="2" borderId="6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justify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0"/>
  <sheetViews>
    <sheetView tabSelected="1" workbookViewId="0" topLeftCell="A1">
      <pane ySplit="1" topLeftCell="A23" activePane="bottomLeft" state="frozen"/>
      <selection pane="bottomLeft" activeCell="D17" sqref="D17"/>
    </sheetView>
  </sheetViews>
  <sheetFormatPr defaultColWidth="9.140625" defaultRowHeight="15"/>
  <cols>
    <col min="1" max="1" width="5.8515625" style="4" customWidth="1"/>
    <col min="2" max="2" width="16.140625" style="1" customWidth="1"/>
    <col min="3" max="3" width="9.57421875" style="6" customWidth="1"/>
    <col min="4" max="4" width="58.8515625" style="1" customWidth="1"/>
    <col min="5" max="5" width="9.421875" style="5" customWidth="1"/>
    <col min="6" max="6" width="28.421875" style="11" customWidth="1"/>
    <col min="7" max="7" width="18.57421875" style="1" customWidth="1"/>
    <col min="8" max="8" width="16.7109375" style="1" customWidth="1"/>
    <col min="9" max="9" width="18.8515625" style="1" customWidth="1"/>
    <col min="10" max="16384" width="9.140625" style="1" customWidth="1"/>
  </cols>
  <sheetData>
    <row r="1" spans="1:9" ht="48.75" thickBot="1">
      <c r="A1" s="38" t="s">
        <v>0</v>
      </c>
      <c r="B1" s="39" t="s">
        <v>1</v>
      </c>
      <c r="C1" s="40" t="s">
        <v>2</v>
      </c>
      <c r="D1" s="41" t="s">
        <v>3</v>
      </c>
      <c r="E1" s="42" t="s">
        <v>7</v>
      </c>
      <c r="F1" s="43" t="s">
        <v>11</v>
      </c>
      <c r="G1" s="43" t="s">
        <v>8</v>
      </c>
      <c r="H1" s="43" t="s">
        <v>9</v>
      </c>
      <c r="I1" s="43" t="s">
        <v>10</v>
      </c>
    </row>
    <row r="2" spans="1:9" ht="16.5" thickBot="1">
      <c r="A2" s="58" t="s">
        <v>52</v>
      </c>
      <c r="B2" s="59"/>
      <c r="C2" s="59"/>
      <c r="D2" s="59"/>
      <c r="E2" s="60"/>
      <c r="F2" s="90"/>
      <c r="G2" s="90"/>
      <c r="H2" s="90"/>
      <c r="I2" s="91"/>
    </row>
    <row r="3" spans="1:10" ht="53.25">
      <c r="A3" s="72" t="s">
        <v>19</v>
      </c>
      <c r="B3" s="30" t="s">
        <v>12</v>
      </c>
      <c r="C3" s="31" t="s">
        <v>13</v>
      </c>
      <c r="D3" s="92" t="s">
        <v>86</v>
      </c>
      <c r="E3" s="32">
        <v>12</v>
      </c>
      <c r="F3" s="12"/>
      <c r="G3" s="14"/>
      <c r="H3" s="15"/>
      <c r="I3" s="16">
        <f>E3*H3</f>
        <v>0</v>
      </c>
      <c r="J3" s="8"/>
    </row>
    <row r="4" spans="1:10" s="2" customFormat="1" ht="53.25">
      <c r="A4" s="74" t="s">
        <v>20</v>
      </c>
      <c r="B4" s="26" t="s">
        <v>14</v>
      </c>
      <c r="C4" s="27" t="s">
        <v>15</v>
      </c>
      <c r="D4" s="29" t="s">
        <v>86</v>
      </c>
      <c r="E4" s="28">
        <v>8</v>
      </c>
      <c r="F4" s="12"/>
      <c r="G4" s="14"/>
      <c r="H4" s="17"/>
      <c r="I4" s="16">
        <f aca="true" t="shared" si="0" ref="I4:I29">E4*H4</f>
        <v>0</v>
      </c>
      <c r="J4" s="9"/>
    </row>
    <row r="5" spans="1:10" s="2" customFormat="1" ht="38.25">
      <c r="A5" s="74" t="s">
        <v>21</v>
      </c>
      <c r="B5" s="26" t="s">
        <v>16</v>
      </c>
      <c r="C5" s="27" t="s">
        <v>17</v>
      </c>
      <c r="D5" s="29" t="s">
        <v>79</v>
      </c>
      <c r="E5" s="28">
        <v>180</v>
      </c>
      <c r="F5" s="18"/>
      <c r="G5" s="14"/>
      <c r="H5" s="17"/>
      <c r="I5" s="16">
        <f t="shared" si="0"/>
        <v>0</v>
      </c>
      <c r="J5" s="9"/>
    </row>
    <row r="6" spans="1:10" s="2" customFormat="1" ht="38.25">
      <c r="A6" s="76" t="s">
        <v>22</v>
      </c>
      <c r="B6" s="26" t="s">
        <v>18</v>
      </c>
      <c r="C6" s="27" t="s">
        <v>15</v>
      </c>
      <c r="D6" s="29" t="s">
        <v>80</v>
      </c>
      <c r="E6" s="28">
        <v>60</v>
      </c>
      <c r="F6" s="18"/>
      <c r="G6" s="14"/>
      <c r="H6" s="17"/>
      <c r="I6" s="16">
        <f t="shared" si="0"/>
        <v>0</v>
      </c>
      <c r="J6" s="9"/>
    </row>
    <row r="7" spans="1:10" s="2" customFormat="1" ht="40.5">
      <c r="A7" s="76" t="s">
        <v>36</v>
      </c>
      <c r="B7" s="26" t="s">
        <v>23</v>
      </c>
      <c r="C7" s="27" t="s">
        <v>24</v>
      </c>
      <c r="D7" s="26" t="s">
        <v>81</v>
      </c>
      <c r="E7" s="28">
        <v>20</v>
      </c>
      <c r="F7" s="18"/>
      <c r="G7" s="14"/>
      <c r="H7" s="17"/>
      <c r="I7" s="16">
        <f t="shared" si="0"/>
        <v>0</v>
      </c>
      <c r="J7" s="9"/>
    </row>
    <row r="8" spans="1:10" s="2" customFormat="1" ht="40.5">
      <c r="A8" s="76" t="s">
        <v>37</v>
      </c>
      <c r="B8" s="26" t="s">
        <v>25</v>
      </c>
      <c r="C8" s="27" t="s">
        <v>26</v>
      </c>
      <c r="D8" s="29" t="s">
        <v>43</v>
      </c>
      <c r="E8" s="28">
        <v>90</v>
      </c>
      <c r="F8" s="18"/>
      <c r="G8" s="14"/>
      <c r="H8" s="17"/>
      <c r="I8" s="16">
        <f t="shared" si="0"/>
        <v>0</v>
      </c>
      <c r="J8" s="9"/>
    </row>
    <row r="9" spans="1:10" s="2" customFormat="1" ht="40.5">
      <c r="A9" s="76" t="s">
        <v>38</v>
      </c>
      <c r="B9" s="26" t="s">
        <v>27</v>
      </c>
      <c r="C9" s="27" t="s">
        <v>28</v>
      </c>
      <c r="D9" s="29" t="s">
        <v>44</v>
      </c>
      <c r="E9" s="28">
        <v>60</v>
      </c>
      <c r="F9" s="18"/>
      <c r="G9" s="14"/>
      <c r="H9" s="17"/>
      <c r="I9" s="16">
        <f t="shared" si="0"/>
        <v>0</v>
      </c>
      <c r="J9" s="9"/>
    </row>
    <row r="10" spans="1:10" s="2" customFormat="1" ht="38.25">
      <c r="A10" s="76" t="s">
        <v>39</v>
      </c>
      <c r="B10" s="26" t="s">
        <v>29</v>
      </c>
      <c r="C10" s="27" t="s">
        <v>26</v>
      </c>
      <c r="D10" s="29" t="s">
        <v>30</v>
      </c>
      <c r="E10" s="28">
        <v>180</v>
      </c>
      <c r="F10" s="18"/>
      <c r="G10" s="14"/>
      <c r="H10" s="17"/>
      <c r="I10" s="16">
        <f t="shared" si="0"/>
        <v>0</v>
      </c>
      <c r="J10" s="9"/>
    </row>
    <row r="11" spans="1:10" s="2" customFormat="1" ht="38.25">
      <c r="A11" s="76" t="s">
        <v>40</v>
      </c>
      <c r="B11" s="26" t="s">
        <v>31</v>
      </c>
      <c r="C11" s="27" t="s">
        <v>28</v>
      </c>
      <c r="D11" s="29" t="s">
        <v>32</v>
      </c>
      <c r="E11" s="28">
        <v>60</v>
      </c>
      <c r="F11" s="18"/>
      <c r="G11" s="14"/>
      <c r="H11" s="17"/>
      <c r="I11" s="16">
        <f t="shared" si="0"/>
        <v>0</v>
      </c>
      <c r="J11" s="9"/>
    </row>
    <row r="12" spans="1:10" s="2" customFormat="1" ht="15.75">
      <c r="A12" s="76" t="s">
        <v>41</v>
      </c>
      <c r="B12" s="26" t="s">
        <v>33</v>
      </c>
      <c r="C12" s="27" t="s">
        <v>34</v>
      </c>
      <c r="D12" s="26" t="s">
        <v>82</v>
      </c>
      <c r="E12" s="28">
        <v>500</v>
      </c>
      <c r="F12" s="19"/>
      <c r="G12" s="14"/>
      <c r="H12" s="17"/>
      <c r="I12" s="16">
        <f t="shared" si="0"/>
        <v>0</v>
      </c>
      <c r="J12" s="9"/>
    </row>
    <row r="13" spans="1:9" ht="39" thickBot="1">
      <c r="A13" s="77" t="s">
        <v>42</v>
      </c>
      <c r="B13" s="45" t="s">
        <v>35</v>
      </c>
      <c r="C13" s="46" t="s">
        <v>4</v>
      </c>
      <c r="D13" s="47" t="s">
        <v>83</v>
      </c>
      <c r="E13" s="48">
        <v>2</v>
      </c>
      <c r="F13" s="49"/>
      <c r="G13" s="50"/>
      <c r="H13" s="51"/>
      <c r="I13" s="78">
        <f t="shared" si="0"/>
        <v>0</v>
      </c>
    </row>
    <row r="14" spans="1:9" ht="16.5" thickBot="1">
      <c r="A14" s="58" t="s">
        <v>53</v>
      </c>
      <c r="B14" s="59"/>
      <c r="C14" s="59"/>
      <c r="D14" s="59"/>
      <c r="E14" s="59"/>
      <c r="F14" s="89"/>
      <c r="G14" s="89"/>
      <c r="H14" s="89"/>
      <c r="I14" s="57"/>
    </row>
    <row r="15" spans="1:9" s="3" customFormat="1" ht="25.5">
      <c r="A15" s="79" t="s">
        <v>45</v>
      </c>
      <c r="B15" s="52" t="s">
        <v>46</v>
      </c>
      <c r="C15" s="53" t="s">
        <v>5</v>
      </c>
      <c r="D15" s="54" t="s">
        <v>84</v>
      </c>
      <c r="E15" s="55">
        <v>20</v>
      </c>
      <c r="F15" s="44"/>
      <c r="G15" s="56"/>
      <c r="H15" s="21"/>
      <c r="I15" s="73">
        <f t="shared" si="0"/>
        <v>0</v>
      </c>
    </row>
    <row r="16" spans="1:9" s="3" customFormat="1" ht="38.25">
      <c r="A16" s="80" t="s">
        <v>50</v>
      </c>
      <c r="B16" s="33" t="s">
        <v>47</v>
      </c>
      <c r="C16" s="34" t="s">
        <v>5</v>
      </c>
      <c r="D16" s="37" t="s">
        <v>85</v>
      </c>
      <c r="E16" s="35">
        <v>50</v>
      </c>
      <c r="F16" s="25"/>
      <c r="G16" s="20"/>
      <c r="H16" s="17"/>
      <c r="I16" s="75">
        <f t="shared" si="0"/>
        <v>0</v>
      </c>
    </row>
    <row r="17" spans="1:9" ht="26.25" thickBot="1">
      <c r="A17" s="81" t="s">
        <v>51</v>
      </c>
      <c r="B17" s="82" t="s">
        <v>48</v>
      </c>
      <c r="C17" s="83" t="s">
        <v>5</v>
      </c>
      <c r="D17" s="84" t="s">
        <v>49</v>
      </c>
      <c r="E17" s="85">
        <v>2</v>
      </c>
      <c r="F17" s="86"/>
      <c r="G17" s="87"/>
      <c r="H17" s="87"/>
      <c r="I17" s="88">
        <f t="shared" si="0"/>
        <v>0</v>
      </c>
    </row>
    <row r="18" spans="1:9" ht="33.75" customHeight="1">
      <c r="A18" s="63"/>
      <c r="B18" s="64"/>
      <c r="C18" s="65"/>
      <c r="D18" s="66"/>
      <c r="E18" s="70"/>
      <c r="F18" s="67"/>
      <c r="G18" s="68"/>
      <c r="H18" s="68"/>
      <c r="I18" s="69"/>
    </row>
    <row r="19" spans="1:9" s="71" customFormat="1" ht="40.5" customHeight="1" thickBot="1">
      <c r="A19" s="63"/>
      <c r="B19" s="64"/>
      <c r="C19" s="65"/>
      <c r="D19" s="66"/>
      <c r="E19" s="70"/>
      <c r="F19" s="67"/>
      <c r="G19" s="68"/>
      <c r="H19" s="68"/>
      <c r="I19" s="69"/>
    </row>
    <row r="20" spans="1:9" ht="48.75" thickBot="1">
      <c r="A20" s="38" t="s">
        <v>0</v>
      </c>
      <c r="B20" s="39" t="s">
        <v>1</v>
      </c>
      <c r="C20" s="40" t="s">
        <v>2</v>
      </c>
      <c r="D20" s="41" t="s">
        <v>3</v>
      </c>
      <c r="E20" s="42" t="s">
        <v>7</v>
      </c>
      <c r="F20" s="43" t="s">
        <v>11</v>
      </c>
      <c r="G20" s="43" t="s">
        <v>8</v>
      </c>
      <c r="H20" s="43" t="s">
        <v>9</v>
      </c>
      <c r="I20" s="43" t="s">
        <v>10</v>
      </c>
    </row>
    <row r="21" spans="1:9" ht="15.75" thickBot="1">
      <c r="A21" s="58" t="s">
        <v>56</v>
      </c>
      <c r="B21" s="59" t="s">
        <v>1</v>
      </c>
      <c r="C21" s="59" t="s">
        <v>2</v>
      </c>
      <c r="D21" s="59" t="s">
        <v>3</v>
      </c>
      <c r="E21" s="59" t="s">
        <v>7</v>
      </c>
      <c r="F21" s="89"/>
      <c r="G21" s="89"/>
      <c r="H21" s="89"/>
      <c r="I21" s="57"/>
    </row>
    <row r="22" spans="1:9" ht="26.25" thickBot="1">
      <c r="A22" s="36" t="s">
        <v>55</v>
      </c>
      <c r="B22" s="33" t="s">
        <v>54</v>
      </c>
      <c r="C22" s="27" t="s">
        <v>6</v>
      </c>
      <c r="D22" s="29" t="s">
        <v>75</v>
      </c>
      <c r="E22" s="28">
        <v>4</v>
      </c>
      <c r="F22" s="12"/>
      <c r="G22" s="22"/>
      <c r="H22" s="20"/>
      <c r="I22" s="16">
        <f t="shared" si="0"/>
        <v>0</v>
      </c>
    </row>
    <row r="23" spans="1:9" ht="15.75" thickBot="1">
      <c r="A23" s="58" t="s">
        <v>57</v>
      </c>
      <c r="B23" s="59" t="s">
        <v>1</v>
      </c>
      <c r="C23" s="59" t="s">
        <v>2</v>
      </c>
      <c r="D23" s="59" t="s">
        <v>3</v>
      </c>
      <c r="E23" s="59" t="s">
        <v>7</v>
      </c>
      <c r="F23" s="89"/>
      <c r="G23" s="89"/>
      <c r="H23" s="89"/>
      <c r="I23" s="57"/>
    </row>
    <row r="24" spans="1:9" ht="38.25">
      <c r="A24" s="36" t="s">
        <v>70</v>
      </c>
      <c r="B24" s="33" t="s">
        <v>58</v>
      </c>
      <c r="C24" s="34" t="s">
        <v>59</v>
      </c>
      <c r="D24" s="33" t="s">
        <v>76</v>
      </c>
      <c r="E24" s="35">
        <v>6</v>
      </c>
      <c r="F24" s="12"/>
      <c r="G24" s="22"/>
      <c r="H24" s="20"/>
      <c r="I24" s="16">
        <f t="shared" si="0"/>
        <v>0</v>
      </c>
    </row>
    <row r="25" spans="1:9" ht="38.25">
      <c r="A25" s="36" t="s">
        <v>71</v>
      </c>
      <c r="B25" s="61" t="s">
        <v>60</v>
      </c>
      <c r="C25" s="62" t="s">
        <v>61</v>
      </c>
      <c r="D25" s="37" t="s">
        <v>77</v>
      </c>
      <c r="E25" s="35">
        <v>102</v>
      </c>
      <c r="F25" s="12"/>
      <c r="G25" s="22"/>
      <c r="H25" s="20"/>
      <c r="I25" s="16">
        <f t="shared" si="0"/>
        <v>0</v>
      </c>
    </row>
    <row r="26" spans="1:9" ht="40.5">
      <c r="A26" s="36" t="s">
        <v>72</v>
      </c>
      <c r="B26" s="33" t="s">
        <v>67</v>
      </c>
      <c r="C26" s="34" t="s">
        <v>62</v>
      </c>
      <c r="D26" s="33" t="s">
        <v>68</v>
      </c>
      <c r="E26" s="35">
        <v>2</v>
      </c>
      <c r="F26" s="12"/>
      <c r="G26" s="22"/>
      <c r="H26" s="20"/>
      <c r="I26" s="16">
        <f t="shared" si="0"/>
        <v>0</v>
      </c>
    </row>
    <row r="27" spans="1:9" ht="41.25" thickBot="1">
      <c r="A27" s="36" t="s">
        <v>73</v>
      </c>
      <c r="B27" s="33" t="s">
        <v>69</v>
      </c>
      <c r="C27" s="34" t="s">
        <v>62</v>
      </c>
      <c r="D27" s="33" t="s">
        <v>63</v>
      </c>
      <c r="E27" s="35">
        <v>2</v>
      </c>
      <c r="F27" s="13"/>
      <c r="G27" s="20"/>
      <c r="H27" s="23"/>
      <c r="I27" s="16">
        <f t="shared" si="0"/>
        <v>0</v>
      </c>
    </row>
    <row r="28" spans="1:9" ht="16.5" thickBot="1">
      <c r="A28" s="58" t="s">
        <v>64</v>
      </c>
      <c r="B28" s="59"/>
      <c r="C28" s="59"/>
      <c r="D28" s="59"/>
      <c r="E28" s="59"/>
      <c r="F28" s="89"/>
      <c r="G28" s="89"/>
      <c r="H28" s="89"/>
      <c r="I28" s="57"/>
    </row>
    <row r="29" spans="1:9" ht="38.25">
      <c r="A29" s="36" t="s">
        <v>74</v>
      </c>
      <c r="B29" s="26" t="s">
        <v>65</v>
      </c>
      <c r="C29" s="27" t="s">
        <v>66</v>
      </c>
      <c r="D29" s="29" t="s">
        <v>78</v>
      </c>
      <c r="E29" s="28">
        <v>2</v>
      </c>
      <c r="F29" s="12"/>
      <c r="G29" s="20"/>
      <c r="H29" s="20"/>
      <c r="I29" s="16">
        <f t="shared" si="0"/>
        <v>0</v>
      </c>
    </row>
    <row r="30" spans="6:9" ht="18.75" customHeight="1">
      <c r="F30" s="10"/>
      <c r="G30" s="7"/>
      <c r="H30" s="7"/>
      <c r="I30" s="24">
        <f>SUM(I3:I29)</f>
        <v>0</v>
      </c>
    </row>
  </sheetData>
  <protectedRanges>
    <protectedRange password="EC54" sqref="F14:I14 F1:I2 F20:I21" name="Oblast1"/>
  </protectedRanges>
  <mergeCells count="5">
    <mergeCell ref="A2:E2"/>
    <mergeCell ref="A14:E14"/>
    <mergeCell ref="A21:E21"/>
    <mergeCell ref="A23:E23"/>
    <mergeCell ref="A28:E28"/>
  </mergeCells>
  <printOptions/>
  <pageMargins left="0.5905511811023623" right="0.5905511811023623" top="0.8661417322834646" bottom="0.5905511811023623" header="0.5905511811023623" footer="0"/>
  <pageSetup fitToHeight="0" fitToWidth="1" horizontalDpi="600" verticalDpi="600" orientation="landscape" paperSize="9" scale="73" r:id="rId1"/>
  <headerFooter>
    <oddHeader>&amp;L&amp;"Arial,Tučné"&amp;12Příloha rámcové kupní dohody č. 1 Specifikace zboží</oddHeader>
    <oddFooter>&amp;L&amp;"Arial,Kurzíva"&amp;10Osobní ochranné pracovní prostředky 2024-2025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Sadriev Artur</dc:creator>
  <cp:keywords/>
  <dc:description/>
  <cp:lastModifiedBy>Řídká Helena</cp:lastModifiedBy>
  <cp:lastPrinted>2024-05-15T13:01:56Z</cp:lastPrinted>
  <dcterms:created xsi:type="dcterms:W3CDTF">2020-04-29T11:05:33Z</dcterms:created>
  <dcterms:modified xsi:type="dcterms:W3CDTF">2024-05-15T13:03:00Z</dcterms:modified>
  <cp:category/>
  <cp:version/>
  <cp:contentType/>
  <cp:contentStatus/>
</cp:coreProperties>
</file>