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628"/>
  <workbookPr filterPrivacy="1" defaultThemeVersion="166925"/>
  <bookViews>
    <workbookView xWindow="65416" yWindow="65416" windowWidth="29040" windowHeight="17640" tabRatio="936" activeTab="0"/>
  </bookViews>
  <sheets>
    <sheet name="Návod na vyplnění dokumentu" sheetId="28" r:id="rId1"/>
    <sheet name="Role" sheetId="8" r:id="rId2"/>
    <sheet name="Celková nabídková cena" sheetId="1" r:id="rId3"/>
    <sheet name="AGBESB-001" sheetId="2" r:id="rId4"/>
    <sheet name="AGBESB-002" sheetId="29" r:id="rId5"/>
    <sheet name="AGBESB-003" sheetId="30" r:id="rId6"/>
    <sheet name="AGBESB-004" sheetId="33" r:id="rId7"/>
    <sheet name="AGBXFW-002" sheetId="31" r:id="rId8"/>
    <sheet name="AGBHW-001" sheetId="34" r:id="rId9"/>
    <sheet name="AGBKM-001" sheetId="35" r:id="rId10"/>
    <sheet name="Součinnost dle 25.4 a 25.5 " sheetId="32" r:id="rId11"/>
    <sheet name="Služby výkonově hrazené" sheetId="25" r:id="rId12"/>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<sst xmlns="http://schemas.openxmlformats.org/spreadsheetml/2006/main" count="111" uniqueCount="48">
  <si>
    <t>Příloha č. 5 - Celková nabídková cena</t>
  </si>
  <si>
    <t>Nabídková cena za jednotlivé položky kategorie role</t>
  </si>
  <si>
    <t>Kategorie role</t>
  </si>
  <si>
    <t xml:space="preserve">Položka kategorie role ** (role dle odst. 17.3 smlouvy doplněné účastníkem) </t>
  </si>
  <si>
    <t>Dílčí nabídková cena za 1 MD v Kč bez DPH***</t>
  </si>
  <si>
    <t>Projektový manager</t>
  </si>
  <si>
    <t>Průměrná sazba všech rolí zařazených do této kategorie</t>
  </si>
  <si>
    <t xml:space="preserve">Architekt SOA </t>
  </si>
  <si>
    <t xml:space="preserve">Analytik SOA </t>
  </si>
  <si>
    <t xml:space="preserve">Vývojář SOA </t>
  </si>
  <si>
    <t xml:space="preserve">Systémový specialista </t>
  </si>
  <si>
    <t xml:space="preserve">Bezpečnostní specialista </t>
  </si>
  <si>
    <t xml:space="preserve">Specialista podpory SOA a ESB </t>
  </si>
  <si>
    <t>* Žlutě podbarvená pole vyplní Dodavatel.</t>
  </si>
  <si>
    <r>
      <t xml:space="preserve">** Položka kategorie role Dodavatele musí být zařazena do některé z následující kategorie role: </t>
    </r>
    <r>
      <rPr>
        <sz val="11"/>
        <rFont val="Calibri"/>
        <family val="2"/>
        <scheme val="minor"/>
      </rPr>
      <t>Projektový manager, Architekt SOA, Analytik SOA, Vývojář SOA, Systémový specialista, Bezpečnostní specialista, Specialista podpory SOA a ESB</t>
    </r>
    <r>
      <rPr>
        <sz val="11"/>
        <color theme="1"/>
        <rFont val="Calibri"/>
        <family val="2"/>
        <scheme val="minor"/>
      </rPr>
      <t>.</t>
    </r>
  </si>
  <si>
    <t>*** Různé položky kategorie role ve shodné kategorii role mohou mít různé sazby za MD.</t>
  </si>
  <si>
    <t>Celková nabídková cena</t>
  </si>
  <si>
    <t>Název položky</t>
  </si>
  <si>
    <t>Nabídková cena za jednotku bez DPH</t>
  </si>
  <si>
    <t>Předpokládaný počet jednotek po dobu 48 měsíců</t>
  </si>
  <si>
    <t>Nabídková cena za dobu 48 měsíců bez DPH</t>
  </si>
  <si>
    <t>AGBESB-001 – Provoz ESB AgriBus</t>
  </si>
  <si>
    <t>AGBESB-002 – Provoz Historického archivu AgriBus</t>
  </si>
  <si>
    <t>AGBESB-003 – Zajištění provozu Portálu služeb AgriBus</t>
  </si>
  <si>
    <t>AGBESB-004 – Provoz integračních služeb</t>
  </si>
  <si>
    <t>AGBXFW-002 – Správa XML firewall prostřednictvím hardware jednotky</t>
  </si>
  <si>
    <t>AGBHW-001 – Zajištění provozuschopnosti hardware</t>
  </si>
  <si>
    <t>AGBKM-001 – Kvality manažer</t>
  </si>
  <si>
    <t xml:space="preserve">Cena za Služby výkonově hrazené </t>
  </si>
  <si>
    <t xml:space="preserve">Cena za Služby paušálně hrazené stálé </t>
  </si>
  <si>
    <t>xxx</t>
  </si>
  <si>
    <t>Celková nabídková cena za plnění VZ bez DPH</t>
  </si>
  <si>
    <t>Kategorie rolí</t>
  </si>
  <si>
    <t xml:space="preserve">Položka kategorie role (role dle odst. 17.3 smlouvy) </t>
  </si>
  <si>
    <t>Dodavatelem požadovaná alokace pro plnění služby (vyjádřena předpokládaným počtem MD za 1 měsíc)</t>
  </si>
  <si>
    <t>Dílčí nabídková cena za 1 MD v Kč bez DPH</t>
  </si>
  <si>
    <t>Cena za 1 měsíc v Kč bez DPH</t>
  </si>
  <si>
    <t>Celkový počet za měsíc</t>
  </si>
  <si>
    <t>Předpokládaný počet MD za poskytnutí součinnosti</t>
  </si>
  <si>
    <t>Sazba za 1 MD příslušné kategorie role v Kč bez DPH*</t>
  </si>
  <si>
    <t>Podíl kategorie role na čerpání MD pro Služby výkonově hrazené pro účely hodnocení</t>
  </si>
  <si>
    <t>Nabídková cena za Služby výkonově hrazené pro účely hodnocení</t>
  </si>
  <si>
    <t>* Sazba za příslušnou kategorii role je pro účely hodnocení stanovena jako průměr sazeb všech rolí zařazených do této kategorie</t>
  </si>
  <si>
    <t xml:space="preserve">Předpokládaný počet MD za 48 měsíců </t>
  </si>
  <si>
    <t>Nabídková cena za Služby výkonově hrazené pro HR-001, HR-002 a HR-003</t>
  </si>
  <si>
    <t>Cena za poskytnutí součinnosti dle odst. 25.4 a 25.5 Smlouvy</t>
  </si>
  <si>
    <t>Nabídková cena za poskytnutí součinnosti dle odst. 25.4 a 25.5. Smlouvy</t>
  </si>
  <si>
    <t>Dodavatel může s výjimkou dále popsaného postupu při vkládání nových řádků vyplňovat údaje jen do žlutou barvou vyplněných buněk. 
V tabulce pro hodnocení jsou na první listu uvedeny kategorie rolí. Aby zadavatel minimalizoval možné chyby dodavatele při vyplňování tabulek, připravil tabulky tak, aby co nejvíce výpočtů při tvorbě celkové nabídkové ceny probíhalo automaticky a aby dodavatel vkládal co nejméně údajů. Pro každou kategorii rolí je přednastaveno deset řádků – položek kategorie role pro vložení jednotlivých položek kategorie role, které bude chtít dodavatel využívat při plnění předmětu veřejné zakázky v rámci příslušné kategorie rolí. Položkou kategorie role se nerozumí člen realizačního týmu, ale pouze jeho „funkční“ zařazení v týmu. Pod jednou položkou kategorie role může být zařazeno více členů realizačního týmu. Dodavatel musí pro každou kategorii rolí vložit alespoň jednu položku kategorie role. Pro každou vloženou položku kategorie role musí dodavatel stanovit cenu za člověkoden (MD). Dodavatel nesmí vložit nulovou hodnotu.
Dodavatelem vložené údaje (položky kategorie role a ceny) se automaticky propíšou na příslušná místa jednotlivých listů dokumentu tak, aby mohlo dojít k výpočtu nabídkové ceny za jednotlivé Služby a součinnost dle 25.4 a 25.5 Smlouvy. V případě, že dodavatel vloží další řádek navíc v listu „Role“, odpovídá za přidání dalšího řádku navíc v odpovídajícím listu AGBESB-001, AGBESB-002, AGBESB-003, AGBESB-004, AGBXFW-002, AGBHW-001, AGBKM-001, Součinnost dle 25.4 a 25.5 a Služby výkonově hrazené. Zadavatel preferuje použití vzorců dle vzoru v přednastavených řádcích.
Pro účely stanovení nabídkové ceny za Služby výkonově hrazené a pro stanovení nabídkové ceny za poskytnutí součinnosti dle odst. 25.4 a 25.5. návrhu smlouvy automaticky vypočtou průměrné ceny za MD jednotlivých kategorií rolí a automaticky se propíšou na příslušný list dokumentu. 
Na listech označených kódem katalogového listu pro Služby paušálně hrazené stálé vloží dodavatel pro jednotlivé z úvodního listu propsané položky kategorie role alokace, které vyjadřují dodavatelův předpoklad o využití jednotlivých kategorií rolí při plnění veřejné zakázky (dodavatel do alokace promítne alokaci za součinnost poskytovanou dodavatelem po dobu trvání smlouvy ve výši 24 MD v podílech na čerpání uvedených v Příloze č. 5 této zadávací dokumentace v listu určeném pro nacenění součinnosti dle odst. 25.4 a 25.5. návrhu smlouvy). Na listu Služeb výkonově hrazených dodavatel nesmí provést v této souvislosti žádnou změnu.
Následně dojde v dokumentu na základě vložených logických vazeb mezi jednotlivými buňkami 
a na základě vzorečků k výpočtu cen za Služby paušálně hrazené stálé, Služby výkonově hrazené, poskytnutí součinnosti dle odst. 25.4 a 25.5. návrhu smlouvy a celkové nabídkové ceny.
Dodavatel má možnost v případě potřeby vložit na úvodním listu a pak na všech místech, kde je to nutné pro zachování logických vazeb výpočtu celkové nabídkové ceny, další řádky pro uvedení položek kategorie rolí. Dodavatel je však v takovém případě odpovědný za dodržení všech logických vazeb a vzorečků použitých zadavatelem v celém dokumentu. V případě porušení těchto vazeb a vzorečků dodavatelem majících vliv na stanovení celkové nabídkové ceny bude zadavatel nucen vyloučit příslušného účastníka ze zadávacího řízení. Nabídková cena bude uvedena v Kč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</si>
</sst>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0">
    <font>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11"/>
      <color theme="0"/>
      <name val="Calibri"/>
      <family val="2"/>
      <scheme val="minor"/>
    </font>
    <font>
      <sz val="11"/>
      <color theme="0"/>
      <name val="Calibri"/>
      <family val="2"/>
      <scheme val="minor"/>
    </font>
    <font>
      <b/>
      <sz val="11"/>
      <color theme="1"/>
      <name val="Calibri"/>
      <family val="2"/>
      <scheme val="minor"/>
    </font>
    <font>
      <b/>
      <sz val="12"/>
      <color theme="0"/>
      <name val="Calibri"/>
      <family val="2"/>
      <scheme val="minor"/>
    </font>
    <font>
      <sz val="8"/>
      <name val="Calibri"/>
      <family val="2"/>
      <scheme val="minor"/>
    </font>
    <font>
      <sz val="11"/>
      <name val="Calibri"/>
      <family val="2"/>
      <scheme val="minor"/>
    </font>
  </fonts>
  <fills count="9">
    <fill>
      <patternFill/>
    </fill>
    <fill>
      <patternFill patternType="gray125"/>
    </fill>
    <fill>
      <patternFill patternType="solid">
        <fgColor rgb="FFFFFF00"/>
        <bgColor indexed="64"/>
      </patternFill>
    </fill>
    <fill>
      <patternFill patternType="solid">
        <fgColor theme="4"/>
        <bgColor indexed="64"/>
      </patternFill>
    </fill>
    <fill>
      <patternFill patternType="solid">
        <fgColor theme="0" tint="-0.0499799996614456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9"/>
        <bgColor indexed="64"/>
      </patternFill>
    </fill>
    <fill>
      <patternFill patternType="solid">
        <fgColor theme="2"/>
        <bgColor indexed="64"/>
      </patternFill>
    </fill>
  </fills>
  <borders count="13">
    <border>
      <left/>
      <right/>
      <top/>
      <bottom/>
      <diagonal/>
    </border>
    <border>
      <left style="thin"/>
      <right style="thin"/>
      <top style="thin"/>
      <bottom style="thin"/>
    </border>
    <border>
      <left style="thin"/>
      <right/>
      <top style="thin"/>
      <bottom style="thin"/>
    </border>
    <border>
      <left style="medium"/>
      <right style="thin"/>
      <top style="medium"/>
      <bottom style="medium"/>
    </border>
    <border>
      <left style="thin"/>
      <right style="medium"/>
      <top/>
      <bottom style="medium"/>
    </border>
    <border>
      <left style="thin"/>
      <right style="thin"/>
      <top style="thin"/>
      <bottom/>
    </border>
    <border>
      <left/>
      <right style="thin"/>
      <top style="thin"/>
      <bottom/>
    </border>
    <border>
      <left style="thin"/>
      <right style="thin"/>
      <top/>
      <bottom/>
    </border>
    <border>
      <left style="thin"/>
      <right style="thin"/>
      <top/>
      <bottom style="thin"/>
    </border>
    <border>
      <left/>
      <right style="thin"/>
      <top style="thin"/>
      <bottom style="thin"/>
    </border>
    <border>
      <left style="medium"/>
      <right/>
      <top/>
      <bottom style="medium"/>
    </border>
    <border>
      <left/>
      <right/>
      <top/>
      <bottom style="medium"/>
    </border>
    <border>
      <left style="medium"/>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68">
    <xf numFmtId="0" fontId="0" fillId="0" borderId="0" xfId="0"/>
    <xf numFmtId="0" fontId="0" fillId="0" borderId="0" xfId="0" applyAlignment="1">
      <alignment horizontal="center" vertical="center"/>
    </xf>
    <xf numFmtId="0" fontId="0" fillId="0" borderId="1" xfId="0" applyBorder="1"/>
    <xf numFmtId="164" fontId="0" fillId="2" borderId="1" xfId="0" applyNumberFormat="1" applyFont="1" applyFill="1" applyBorder="1" applyAlignment="1" applyProtection="1">
      <alignment horizontal="center" vertical="center"/>
      <protection locked="0"/>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xf>
    <xf numFmtId="0" fontId="4" fillId="3" borderId="2" xfId="0" applyFont="1" applyFill="1" applyBorder="1" applyAlignment="1">
      <alignment horizontal="center" vertical="center"/>
    </xf>
    <xf numFmtId="0" fontId="0" fillId="4" borderId="2" xfId="0" applyFont="1" applyFill="1" applyBorder="1" applyAlignment="1">
      <alignment horizontal="left" vertical="center" wrapText="1"/>
    </xf>
    <xf numFmtId="164" fontId="0" fillId="5" borderId="1" xfId="0" applyNumberFormat="1" applyFont="1" applyFill="1" applyBorder="1" applyAlignment="1" applyProtection="1">
      <alignment horizontal="center" vertical="center"/>
      <protection locked="0"/>
    </xf>
    <xf numFmtId="164" fontId="0" fillId="6" borderId="1" xfId="0" applyNumberFormat="1" applyFont="1" applyFill="1" applyBorder="1" applyAlignment="1">
      <alignment horizontal="center" vertical="center" wrapText="1"/>
    </xf>
    <xf numFmtId="164" fontId="5" fillId="7"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7" borderId="1" xfId="0" applyFont="1" applyFill="1" applyBorder="1" applyAlignment="1">
      <alignment vertical="center"/>
    </xf>
    <xf numFmtId="164" fontId="0" fillId="5" borderId="1" xfId="0" applyNumberFormat="1" applyFont="1" applyFill="1" applyBorder="1" applyAlignment="1" applyProtection="1">
      <alignment horizontal="center" vertical="center"/>
      <protection locked="0"/>
    </xf>
    <xf numFmtId="164" fontId="0" fillId="6" borderId="1" xfId="0" applyNumberFormat="1" applyFont="1" applyFill="1" applyBorder="1" applyAlignment="1">
      <alignment horizontal="center" vertical="center" wrapText="1"/>
    </xf>
    <xf numFmtId="0" fontId="2" fillId="0" borderId="0" xfId="0" applyFont="1"/>
    <xf numFmtId="0" fontId="2" fillId="0" borderId="0" xfId="0" applyFont="1" applyAlignment="1">
      <alignment horizontal="center" vertical="center"/>
    </xf>
    <xf numFmtId="0" fontId="0" fillId="4" borderId="1" xfId="0" applyFont="1" applyFill="1" applyBorder="1" applyAlignment="1">
      <alignment horizontal="center" vertical="center"/>
    </xf>
    <xf numFmtId="0" fontId="5" fillId="7" borderId="1" xfId="0" applyFont="1" applyFill="1" applyBorder="1" applyAlignment="1">
      <alignment horizontal="center" vertical="center"/>
    </xf>
    <xf numFmtId="4" fontId="0" fillId="4" borderId="1" xfId="0" applyNumberFormat="1" applyFont="1" applyFill="1" applyBorder="1" applyAlignment="1">
      <alignment horizontal="center" vertical="center" wrapText="1"/>
    </xf>
    <xf numFmtId="9" fontId="0" fillId="0" borderId="1" xfId="20" applyFont="1" applyBorder="1" applyAlignment="1">
      <alignment horizontal="center"/>
    </xf>
    <xf numFmtId="0" fontId="5"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0" fillId="7" borderId="3" xfId="0" applyFill="1" applyBorder="1" applyAlignment="1">
      <alignment horizontal="left" vertical="center" wrapText="1"/>
    </xf>
    <xf numFmtId="164" fontId="0" fillId="7" borderId="3" xfId="0" applyNumberFormat="1" applyFill="1" applyBorder="1" applyAlignment="1">
      <alignment horizontal="center" vertical="center" wrapText="1"/>
    </xf>
    <xf numFmtId="0" fontId="0" fillId="7" borderId="3" xfId="0" applyFill="1" applyBorder="1" applyAlignment="1">
      <alignment horizontal="center" vertical="center" wrapText="1"/>
    </xf>
    <xf numFmtId="0" fontId="0" fillId="0" borderId="0" xfId="0" applyAlignment="1">
      <alignment wrapText="1"/>
    </xf>
    <xf numFmtId="2" fontId="0" fillId="2" borderId="1" xfId="0" applyNumberFormat="1" applyFont="1" applyFill="1" applyBorder="1" applyAlignment="1" applyProtection="1">
      <alignment horizontal="center" vertical="center"/>
      <protection locked="0"/>
    </xf>
    <xf numFmtId="49" fontId="0" fillId="2" borderId="1" xfId="0" applyNumberFormat="1" applyFill="1" applyBorder="1"/>
    <xf numFmtId="0" fontId="0" fillId="2" borderId="1" xfId="0" applyFill="1" applyBorder="1"/>
    <xf numFmtId="164" fontId="6" fillId="7" borderId="3" xfId="0" applyNumberFormat="1" applyFont="1" applyFill="1" applyBorder="1" applyAlignment="1">
      <alignment horizontal="center" vertical="center" wrapText="1"/>
    </xf>
    <xf numFmtId="164" fontId="7" fillId="7" borderId="4" xfId="0" applyNumberFormat="1" applyFont="1" applyFill="1" applyBorder="1" applyAlignment="1">
      <alignment horizontal="center" vertical="center" wrapText="1"/>
    </xf>
    <xf numFmtId="49" fontId="0" fillId="8" borderId="1" xfId="0" applyNumberFormat="1" applyFill="1" applyBorder="1" applyAlignment="1">
      <alignment wrapText="1"/>
    </xf>
    <xf numFmtId="0" fontId="5" fillId="7" borderId="1" xfId="0" applyFont="1" applyFill="1" applyBorder="1" applyAlignment="1">
      <alignment vertical="center" wrapText="1"/>
    </xf>
    <xf numFmtId="0" fontId="3" fillId="0" borderId="0" xfId="0" applyFont="1" applyAlignment="1">
      <alignment horizontal="left" wrapText="1"/>
    </xf>
    <xf numFmtId="164" fontId="0" fillId="8" borderId="1" xfId="0" applyNumberFormat="1" applyFont="1" applyFill="1" applyBorder="1" applyAlignment="1" applyProtection="1">
      <alignment horizontal="center" vertical="center"/>
      <protection locked="0"/>
    </xf>
    <xf numFmtId="164" fontId="0" fillId="8" borderId="1" xfId="0" applyNumberFormat="1" applyFont="1" applyFill="1" applyBorder="1" applyAlignment="1" applyProtection="1">
      <alignment horizontal="center" vertical="center"/>
      <protection locked="0"/>
    </xf>
    <xf numFmtId="0" fontId="0" fillId="2" borderId="5" xfId="0" applyFill="1" applyBorder="1"/>
    <xf numFmtId="0" fontId="3" fillId="0" borderId="0" xfId="0" applyFont="1" applyAlignment="1">
      <alignment vertical="center" wrapText="1"/>
    </xf>
    <xf numFmtId="0" fontId="0" fillId="2" borderId="6" xfId="0" applyFill="1" applyBorder="1"/>
    <xf numFmtId="49" fontId="0" fillId="8" borderId="1" xfId="0" applyNumberFormat="1" applyFont="1" applyFill="1" applyBorder="1" applyAlignment="1" applyProtection="1">
      <alignment horizontal="left" vertical="center"/>
      <protection locked="0"/>
    </xf>
    <xf numFmtId="0" fontId="0" fillId="0" borderId="5" xfId="0" applyBorder="1" applyAlignment="1">
      <alignment horizontal="center" vertical="center"/>
    </xf>
    <xf numFmtId="0" fontId="0" fillId="0" borderId="7" xfId="0" applyBorder="1" applyAlignment="1">
      <alignment horizontal="center" vertical="center"/>
    </xf>
    <xf numFmtId="0" fontId="0" fillId="7" borderId="0" xfId="0" applyFont="1" applyFill="1" applyAlignment="1">
      <alignment horizontal="left" vertical="center" wrapText="1"/>
    </xf>
    <xf numFmtId="164" fontId="0" fillId="7" borderId="1" xfId="0" applyNumberFormat="1" applyFont="1" applyFill="1" applyBorder="1" applyAlignment="1" applyProtection="1">
      <alignment horizontal="center" vertical="center"/>
      <protection locked="0"/>
    </xf>
    <xf numFmtId="0" fontId="0" fillId="7" borderId="1" xfId="0" applyFont="1" applyFill="1" applyBorder="1" applyAlignment="1">
      <alignment horizontal="center" vertical="center"/>
    </xf>
    <xf numFmtId="164" fontId="0" fillId="7" borderId="1" xfId="0" applyNumberFormat="1" applyFont="1" applyFill="1" applyBorder="1" applyAlignment="1">
      <alignment horizontal="center" vertical="center" wrapText="1"/>
    </xf>
    <xf numFmtId="164" fontId="0" fillId="4" borderId="1" xfId="0" applyNumberFormat="1" applyFont="1" applyFill="1" applyBorder="1" applyAlignment="1">
      <alignment horizontal="center" vertical="center" wrapText="1"/>
    </xf>
    <xf numFmtId="0" fontId="0" fillId="4" borderId="1" xfId="0" applyFont="1" applyFill="1" applyBorder="1" applyAlignment="1">
      <alignment horizontal="center" vertical="center" wrapText="1"/>
    </xf>
    <xf numFmtId="0" fontId="3" fillId="0" borderId="0" xfId="0" applyFont="1" applyAlignment="1">
      <alignment horizontal="left" wrapText="1"/>
    </xf>
    <xf numFmtId="0" fontId="3" fillId="0" borderId="0" xfId="0" applyFont="1" applyAlignment="1">
      <alignment vertical="center" wrapText="1"/>
    </xf>
    <xf numFmtId="0" fontId="2" fillId="0" borderId="0" xfId="0" applyFont="1" applyAlignment="1">
      <alignment horizontal="left"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7" fillId="7" borderId="10" xfId="0" applyFont="1" applyFill="1" applyBorder="1" applyAlignment="1">
      <alignment horizontal="left" vertical="center"/>
    </xf>
    <xf numFmtId="0" fontId="7" fillId="7" borderId="11" xfId="0" applyFont="1" applyFill="1" applyBorder="1" applyAlignment="1">
      <alignment horizontal="left" vertical="center"/>
    </xf>
    <xf numFmtId="0" fontId="2" fillId="0" borderId="12" xfId="0" applyFont="1" applyBorder="1" applyAlignment="1">
      <alignment vertical="center" wrapText="1"/>
    </xf>
    <xf numFmtId="0" fontId="2" fillId="0" borderId="0" xfId="0" applyFont="1" applyAlignment="1">
      <alignment vertical="center" wrapText="1"/>
    </xf>
    <xf numFmtId="0" fontId="0" fillId="0" borderId="0" xfId="0" applyAlignment="1">
      <alignment horizontal="left" vertical="top"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Procent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customXml" Target="../customXml/item2.xml" /><Relationship Id="rId17" Type="http://schemas.openxmlformats.org/officeDocument/2006/relationships/customXml" Target="../customXml/item3.xml" /><Relationship Id="rId18" Type="http://schemas.openxmlformats.org/officeDocument/2006/relationships/theme" Target="theme/theme1.xml" /></Relationships>
</file>

<file path=xl/theme/theme1.xml><?xml version="1.0" encoding="utf-8"?>
<a:theme xmlns:a="http://schemas.openxmlformats.org/drawingml/2006/main" name="Motiv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10"/>
  <sheetViews>
    <sheetView tabSelected="1" workbookViewId="0" topLeftCell="A4">
      <selection activeCell="A4" sqref="A4:A10"/>
    </sheetView>
  </sheetViews>
  <sheetFormatPr defaultColWidth="8.8515625" defaultRowHeight="15"/>
  <cols>
    <col min="1" max="1" width="145.57421875" style="0" customWidth="1"/>
  </cols>
  <sheetData>
    <row r="2" spans="1:2" ht="18.75">
      <c r="A2" s="50" t="s">
        <v>0</v>
      </c>
      <c r="B2" s="50"/>
    </row>
    <row r="3" spans="1:2" ht="18.75">
      <c r="A3" s="35"/>
      <c r="B3" s="35"/>
    </row>
    <row r="4" spans="1:4" ht="370.5" customHeight="1">
      <c r="A4" s="51" t="s">
        <v>47</v>
      </c>
      <c r="B4" s="39"/>
      <c r="C4" s="39"/>
      <c r="D4" s="39"/>
    </row>
    <row r="5" ht="15">
      <c r="A5" s="51"/>
    </row>
    <row r="6" ht="15">
      <c r="A6" s="51"/>
    </row>
    <row r="7" ht="15">
      <c r="A7" s="51"/>
    </row>
    <row r="8" ht="15">
      <c r="A8" s="51"/>
    </row>
    <row r="9" ht="15">
      <c r="A9" s="51"/>
    </row>
    <row r="10" ht="158.25" customHeight="1">
      <c r="A10" s="51"/>
    </row>
  </sheetData>
  <mergeCells count="2">
    <mergeCell ref="A2:B2"/>
    <mergeCell ref="A4:A10"/>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B799A-F982-4635-A883-5EEEB64FC016}">
  <dimension ref="A2:E76"/>
  <sheetViews>
    <sheetView workbookViewId="0" topLeftCell="A1">
      <selection activeCell="B4" sqref="B4"/>
    </sheetView>
  </sheetViews>
  <sheetFormatPr defaultColWidth="8.7109375" defaultRowHeight="15"/>
  <cols>
    <col min="1" max="1" width="29.00390625" style="0" customWidth="1"/>
    <col min="2" max="2" width="35.140625" style="27" customWidth="1"/>
    <col min="3" max="3" width="21.7109375" style="0" customWidth="1"/>
    <col min="4" max="6" width="18.421875" style="0" customWidth="1"/>
  </cols>
  <sheetData>
    <row r="2" spans="1:4" ht="19.5" customHeight="1">
      <c r="A2" s="62" t="s">
        <v>27</v>
      </c>
      <c r="B2" s="63"/>
      <c r="C2" s="63"/>
      <c r="D2" s="63"/>
    </row>
    <row r="5" spans="1:5" ht="93" customHeight="1">
      <c r="A5" s="12" t="s">
        <v>32</v>
      </c>
      <c r="B5" s="11" t="s">
        <v>33</v>
      </c>
      <c r="C5" s="11" t="s">
        <v>34</v>
      </c>
      <c r="D5" s="11" t="s">
        <v>35</v>
      </c>
      <c r="E5" s="11" t="s">
        <v>36</v>
      </c>
    </row>
    <row r="6" spans="1:5" ht="15.75" customHeight="1">
      <c r="A6" s="53" t="str">
        <f>Role!A6</f>
        <v>Projektový manager</v>
      </c>
      <c r="B6" s="33">
        <f>Role!B6</f>
        <v>0</v>
      </c>
      <c r="C6" s="28"/>
      <c r="D6" s="8">
        <f>Role!C6</f>
        <v>0</v>
      </c>
      <c r="E6" s="9">
        <f>C6*D6</f>
        <v>0</v>
      </c>
    </row>
    <row r="7" spans="1:5" ht="15.75" customHeight="1">
      <c r="A7" s="54"/>
      <c r="B7" s="33">
        <f>Role!B7</f>
        <v>0</v>
      </c>
      <c r="C7" s="28"/>
      <c r="D7" s="8">
        <f>Role!C7</f>
        <v>0</v>
      </c>
      <c r="E7" s="9">
        <f aca="true" t="shared" si="0" ref="E7:E75">C7*D7</f>
        <v>0</v>
      </c>
    </row>
    <row r="8" spans="1:5" ht="15.75" customHeight="1">
      <c r="A8" s="54"/>
      <c r="B8" s="33">
        <f>Role!B8</f>
        <v>0</v>
      </c>
      <c r="C8" s="28"/>
      <c r="D8" s="8">
        <f>Role!C8</f>
        <v>0</v>
      </c>
      <c r="E8" s="9">
        <f t="shared" si="0"/>
        <v>0</v>
      </c>
    </row>
    <row r="9" spans="1:5" ht="15.75" customHeight="1">
      <c r="A9" s="54"/>
      <c r="B9" s="33">
        <f>Role!B9</f>
        <v>0</v>
      </c>
      <c r="C9" s="28"/>
      <c r="D9" s="8">
        <f>Role!C9</f>
        <v>0</v>
      </c>
      <c r="E9" s="9">
        <f t="shared" si="0"/>
        <v>0</v>
      </c>
    </row>
    <row r="10" spans="1:5" ht="15.75" customHeight="1">
      <c r="A10" s="54"/>
      <c r="B10" s="33">
        <f>Role!B10</f>
        <v>0</v>
      </c>
      <c r="C10" s="28"/>
      <c r="D10" s="8">
        <f>Role!C10</f>
        <v>0</v>
      </c>
      <c r="E10" s="9">
        <f t="shared" si="0"/>
        <v>0</v>
      </c>
    </row>
    <row r="11" spans="1:5" ht="15.75" customHeight="1">
      <c r="A11" s="54"/>
      <c r="B11" s="33">
        <f>Role!B11</f>
        <v>0</v>
      </c>
      <c r="C11" s="28"/>
      <c r="D11" s="8">
        <f>Role!C11</f>
        <v>0</v>
      </c>
      <c r="E11" s="9">
        <f t="shared" si="0"/>
        <v>0</v>
      </c>
    </row>
    <row r="12" spans="1:5" ht="15.75" customHeight="1">
      <c r="A12" s="54"/>
      <c r="B12" s="33">
        <f>Role!B12</f>
        <v>0</v>
      </c>
      <c r="C12" s="28"/>
      <c r="D12" s="8">
        <f>Role!C12</f>
        <v>0</v>
      </c>
      <c r="E12" s="9">
        <f t="shared" si="0"/>
        <v>0</v>
      </c>
    </row>
    <row r="13" spans="1:5" ht="15.75" customHeight="1">
      <c r="A13" s="54"/>
      <c r="B13" s="33">
        <f>Role!B13</f>
        <v>0</v>
      </c>
      <c r="C13" s="28"/>
      <c r="D13" s="8">
        <f>Role!C13</f>
        <v>0</v>
      </c>
      <c r="E13" s="9">
        <f t="shared" si="0"/>
        <v>0</v>
      </c>
    </row>
    <row r="14" spans="1:5" ht="15.75" customHeight="1">
      <c r="A14" s="54"/>
      <c r="B14" s="33">
        <f>Role!B14</f>
        <v>0</v>
      </c>
      <c r="C14" s="28"/>
      <c r="D14" s="8">
        <f>Role!C14</f>
        <v>0</v>
      </c>
      <c r="E14" s="9">
        <f t="shared" si="0"/>
        <v>0</v>
      </c>
    </row>
    <row r="15" spans="1:5" ht="15.75" customHeight="1">
      <c r="A15" s="54"/>
      <c r="B15" s="33">
        <f>Role!B15</f>
        <v>0</v>
      </c>
      <c r="C15" s="28"/>
      <c r="D15" s="8">
        <f>Role!C15</f>
        <v>0</v>
      </c>
      <c r="E15" s="9">
        <f t="shared" si="0"/>
        <v>0</v>
      </c>
    </row>
    <row r="16" spans="1:5" ht="15.75" customHeight="1">
      <c r="A16" s="53" t="str">
        <f>Role!A17</f>
        <v xml:space="preserve">Architekt SOA </v>
      </c>
      <c r="B16" s="33">
        <f>Role!B17</f>
        <v>0</v>
      </c>
      <c r="C16" s="28"/>
      <c r="D16" s="8">
        <f>Role!C17</f>
        <v>0</v>
      </c>
      <c r="E16" s="9">
        <f t="shared" si="0"/>
        <v>0</v>
      </c>
    </row>
    <row r="17" spans="1:5" ht="15.75" customHeight="1">
      <c r="A17" s="54"/>
      <c r="B17" s="33">
        <f>Role!B18</f>
        <v>0</v>
      </c>
      <c r="C17" s="28"/>
      <c r="D17" s="8">
        <f>Role!C18</f>
        <v>0</v>
      </c>
      <c r="E17" s="9">
        <f t="shared" si="0"/>
        <v>0</v>
      </c>
    </row>
    <row r="18" spans="1:5" ht="15.75" customHeight="1">
      <c r="A18" s="54"/>
      <c r="B18" s="33">
        <f>Role!B19</f>
        <v>0</v>
      </c>
      <c r="C18" s="28"/>
      <c r="D18" s="8">
        <f>Role!C19</f>
        <v>0</v>
      </c>
      <c r="E18" s="9">
        <f t="shared" si="0"/>
        <v>0</v>
      </c>
    </row>
    <row r="19" spans="1:5" ht="15.75" customHeight="1">
      <c r="A19" s="54"/>
      <c r="B19" s="33">
        <f>Role!B20</f>
        <v>0</v>
      </c>
      <c r="C19" s="28"/>
      <c r="D19" s="8">
        <f>Role!C20</f>
        <v>0</v>
      </c>
      <c r="E19" s="9">
        <f t="shared" si="0"/>
        <v>0</v>
      </c>
    </row>
    <row r="20" spans="1:5" ht="15.75" customHeight="1">
      <c r="A20" s="54"/>
      <c r="B20" s="33">
        <f>Role!B21</f>
        <v>0</v>
      </c>
      <c r="C20" s="28"/>
      <c r="D20" s="8">
        <f>Role!C21</f>
        <v>0</v>
      </c>
      <c r="E20" s="9">
        <f t="shared" si="0"/>
        <v>0</v>
      </c>
    </row>
    <row r="21" spans="1:5" ht="15.75" customHeight="1">
      <c r="A21" s="54"/>
      <c r="B21" s="33">
        <f>Role!B22</f>
        <v>0</v>
      </c>
      <c r="C21" s="28"/>
      <c r="D21" s="8">
        <f>Role!C22</f>
        <v>0</v>
      </c>
      <c r="E21" s="9">
        <f t="shared" si="0"/>
        <v>0</v>
      </c>
    </row>
    <row r="22" spans="1:5" ht="15.75" customHeight="1">
      <c r="A22" s="54"/>
      <c r="B22" s="33">
        <f>Role!B23</f>
        <v>0</v>
      </c>
      <c r="C22" s="28"/>
      <c r="D22" s="8">
        <f>Role!C23</f>
        <v>0</v>
      </c>
      <c r="E22" s="9">
        <f t="shared" si="0"/>
        <v>0</v>
      </c>
    </row>
    <row r="23" spans="1:5" ht="15.75" customHeight="1">
      <c r="A23" s="54"/>
      <c r="B23" s="33">
        <f>Role!B24</f>
        <v>0</v>
      </c>
      <c r="C23" s="28"/>
      <c r="D23" s="8">
        <f>Role!C24</f>
        <v>0</v>
      </c>
      <c r="E23" s="9">
        <f t="shared" si="0"/>
        <v>0</v>
      </c>
    </row>
    <row r="24" spans="1:5" ht="15.75" customHeight="1">
      <c r="A24" s="54"/>
      <c r="B24" s="33">
        <f>Role!B25</f>
        <v>0</v>
      </c>
      <c r="C24" s="28"/>
      <c r="D24" s="8">
        <f>Role!C25</f>
        <v>0</v>
      </c>
      <c r="E24" s="9">
        <f t="shared" si="0"/>
        <v>0</v>
      </c>
    </row>
    <row r="25" spans="1:5" ht="15.75" customHeight="1">
      <c r="A25" s="54"/>
      <c r="B25" s="33">
        <f>Role!B26</f>
        <v>0</v>
      </c>
      <c r="C25" s="28"/>
      <c r="D25" s="8">
        <f>Role!C26</f>
        <v>0</v>
      </c>
      <c r="E25" s="9">
        <f t="shared" si="0"/>
        <v>0</v>
      </c>
    </row>
    <row r="26" spans="1:5" ht="15.75" customHeight="1">
      <c r="A26" s="53" t="str">
        <f>Role!A28</f>
        <v xml:space="preserve">Analytik SOA </v>
      </c>
      <c r="B26" s="33">
        <f>Role!B28</f>
        <v>0</v>
      </c>
      <c r="C26" s="28"/>
      <c r="D26" s="8">
        <f>Role!C28</f>
        <v>0</v>
      </c>
      <c r="E26" s="9">
        <f t="shared" si="0"/>
        <v>0</v>
      </c>
    </row>
    <row r="27" spans="1:5" ht="15.75" customHeight="1">
      <c r="A27" s="54"/>
      <c r="B27" s="33">
        <f>Role!B29</f>
        <v>0</v>
      </c>
      <c r="C27" s="28"/>
      <c r="D27" s="8">
        <f>Role!C29</f>
        <v>0</v>
      </c>
      <c r="E27" s="9">
        <f t="shared" si="0"/>
        <v>0</v>
      </c>
    </row>
    <row r="28" spans="1:5" ht="15.75" customHeight="1">
      <c r="A28" s="54"/>
      <c r="B28" s="33">
        <f>Role!B30</f>
        <v>0</v>
      </c>
      <c r="C28" s="28"/>
      <c r="D28" s="8">
        <f>Role!C30</f>
        <v>0</v>
      </c>
      <c r="E28" s="9">
        <f t="shared" si="0"/>
        <v>0</v>
      </c>
    </row>
    <row r="29" spans="1:5" ht="15.75" customHeight="1">
      <c r="A29" s="54"/>
      <c r="B29" s="33">
        <f>Role!B31</f>
        <v>0</v>
      </c>
      <c r="C29" s="28"/>
      <c r="D29" s="8">
        <f>Role!C31</f>
        <v>0</v>
      </c>
      <c r="E29" s="9">
        <f t="shared" si="0"/>
        <v>0</v>
      </c>
    </row>
    <row r="30" spans="1:5" ht="15.75" customHeight="1">
      <c r="A30" s="54"/>
      <c r="B30" s="33">
        <f>Role!B32</f>
        <v>0</v>
      </c>
      <c r="C30" s="28"/>
      <c r="D30" s="8">
        <f>Role!C32</f>
        <v>0</v>
      </c>
      <c r="E30" s="9">
        <f t="shared" si="0"/>
        <v>0</v>
      </c>
    </row>
    <row r="31" spans="1:5" ht="15.75" customHeight="1">
      <c r="A31" s="54"/>
      <c r="B31" s="33">
        <f>Role!B33</f>
        <v>0</v>
      </c>
      <c r="C31" s="28"/>
      <c r="D31" s="8">
        <f>Role!C33</f>
        <v>0</v>
      </c>
      <c r="E31" s="9">
        <f t="shared" si="0"/>
        <v>0</v>
      </c>
    </row>
    <row r="32" spans="1:5" ht="15.75" customHeight="1">
      <c r="A32" s="54"/>
      <c r="B32" s="33">
        <f>Role!B34</f>
        <v>0</v>
      </c>
      <c r="C32" s="28"/>
      <c r="D32" s="8">
        <f>Role!C34</f>
        <v>0</v>
      </c>
      <c r="E32" s="9">
        <f t="shared" si="0"/>
        <v>0</v>
      </c>
    </row>
    <row r="33" spans="1:5" ht="15.75" customHeight="1">
      <c r="A33" s="54"/>
      <c r="B33" s="33">
        <f>Role!B35</f>
        <v>0</v>
      </c>
      <c r="C33" s="28"/>
      <c r="D33" s="8">
        <f>Role!C35</f>
        <v>0</v>
      </c>
      <c r="E33" s="9">
        <f t="shared" si="0"/>
        <v>0</v>
      </c>
    </row>
    <row r="34" spans="1:5" ht="15.75" customHeight="1">
      <c r="A34" s="54"/>
      <c r="B34" s="33">
        <f>Role!B36</f>
        <v>0</v>
      </c>
      <c r="C34" s="28"/>
      <c r="D34" s="8">
        <f>Role!C36</f>
        <v>0</v>
      </c>
      <c r="E34" s="9">
        <f t="shared" si="0"/>
        <v>0</v>
      </c>
    </row>
    <row r="35" spans="1:5" ht="15.75" customHeight="1">
      <c r="A35" s="54"/>
      <c r="B35" s="33">
        <f>Role!B37</f>
        <v>0</v>
      </c>
      <c r="C35" s="28"/>
      <c r="D35" s="8">
        <f>Role!C37</f>
        <v>0</v>
      </c>
      <c r="E35" s="9">
        <f t="shared" si="0"/>
        <v>0</v>
      </c>
    </row>
    <row r="36" spans="1:5" ht="15">
      <c r="A36" s="53" t="str">
        <f>Role!A39</f>
        <v xml:space="preserve">Vývojář SOA </v>
      </c>
      <c r="B36" s="41">
        <f>Role!B39</f>
        <v>0</v>
      </c>
      <c r="C36" s="28"/>
      <c r="D36" s="8">
        <f>Role!C39</f>
        <v>0</v>
      </c>
      <c r="E36" s="9">
        <f t="shared" si="0"/>
        <v>0</v>
      </c>
    </row>
    <row r="37" spans="1:5" ht="15">
      <c r="A37" s="54"/>
      <c r="B37" s="41">
        <f>Role!B40</f>
        <v>0</v>
      </c>
      <c r="C37" s="28"/>
      <c r="D37" s="8">
        <f>Role!C40</f>
        <v>0</v>
      </c>
      <c r="E37" s="9">
        <f t="shared" si="0"/>
        <v>0</v>
      </c>
    </row>
    <row r="38" spans="1:5" ht="15">
      <c r="A38" s="54"/>
      <c r="B38" s="41">
        <f>Role!B41</f>
        <v>0</v>
      </c>
      <c r="C38" s="28"/>
      <c r="D38" s="8">
        <f>Role!C41</f>
        <v>0</v>
      </c>
      <c r="E38" s="9">
        <f t="shared" si="0"/>
        <v>0</v>
      </c>
    </row>
    <row r="39" spans="1:5" ht="15">
      <c r="A39" s="54"/>
      <c r="B39" s="41">
        <f>Role!B42</f>
        <v>0</v>
      </c>
      <c r="C39" s="28"/>
      <c r="D39" s="8">
        <f>Role!C42</f>
        <v>0</v>
      </c>
      <c r="E39" s="9">
        <f t="shared" si="0"/>
        <v>0</v>
      </c>
    </row>
    <row r="40" spans="1:5" ht="15">
      <c r="A40" s="54"/>
      <c r="B40" s="41">
        <f>Role!B43</f>
        <v>0</v>
      </c>
      <c r="C40" s="28"/>
      <c r="D40" s="8">
        <f>Role!C43</f>
        <v>0</v>
      </c>
      <c r="E40" s="9">
        <f t="shared" si="0"/>
        <v>0</v>
      </c>
    </row>
    <row r="41" spans="1:5" ht="15">
      <c r="A41" s="54"/>
      <c r="B41" s="41">
        <f>Role!B44</f>
        <v>0</v>
      </c>
      <c r="C41" s="28"/>
      <c r="D41" s="8">
        <f>Role!C44</f>
        <v>0</v>
      </c>
      <c r="E41" s="9">
        <f t="shared" si="0"/>
        <v>0</v>
      </c>
    </row>
    <row r="42" spans="1:5" ht="15">
      <c r="A42" s="54"/>
      <c r="B42" s="41">
        <f>Role!B45</f>
        <v>0</v>
      </c>
      <c r="C42" s="28"/>
      <c r="D42" s="8">
        <f>Role!C45</f>
        <v>0</v>
      </c>
      <c r="E42" s="9">
        <f t="shared" si="0"/>
        <v>0</v>
      </c>
    </row>
    <row r="43" spans="1:5" ht="15">
      <c r="A43" s="54"/>
      <c r="B43" s="41">
        <f>Role!B46</f>
        <v>0</v>
      </c>
      <c r="C43" s="28"/>
      <c r="D43" s="8">
        <f>Role!C46</f>
        <v>0</v>
      </c>
      <c r="E43" s="9">
        <f t="shared" si="0"/>
        <v>0</v>
      </c>
    </row>
    <row r="44" spans="1:5" ht="15">
      <c r="A44" s="54"/>
      <c r="B44" s="41">
        <f>Role!B47</f>
        <v>0</v>
      </c>
      <c r="C44" s="28"/>
      <c r="D44" s="8">
        <f>Role!C47</f>
        <v>0</v>
      </c>
      <c r="E44" s="9">
        <f t="shared" si="0"/>
        <v>0</v>
      </c>
    </row>
    <row r="45" spans="1:5" ht="15">
      <c r="A45" s="54"/>
      <c r="B45" s="41">
        <f>Role!B48</f>
        <v>0</v>
      </c>
      <c r="C45" s="28"/>
      <c r="D45" s="8">
        <f>Role!C48</f>
        <v>0</v>
      </c>
      <c r="E45" s="9">
        <f t="shared" si="0"/>
        <v>0</v>
      </c>
    </row>
    <row r="46" spans="1:5" ht="15">
      <c r="A46" s="53" t="str">
        <f>Role!A50</f>
        <v xml:space="preserve">Systémový specialista </v>
      </c>
      <c r="B46" s="41">
        <f>Role!B50</f>
        <v>0</v>
      </c>
      <c r="C46" s="28"/>
      <c r="D46" s="8">
        <f>Role!C50</f>
        <v>0</v>
      </c>
      <c r="E46" s="9">
        <f t="shared" si="0"/>
        <v>0</v>
      </c>
    </row>
    <row r="47" spans="1:5" ht="15">
      <c r="A47" s="54"/>
      <c r="B47" s="41">
        <f>Role!B51</f>
        <v>0</v>
      </c>
      <c r="C47" s="28"/>
      <c r="D47" s="8">
        <f>Role!C51</f>
        <v>0</v>
      </c>
      <c r="E47" s="9">
        <f t="shared" si="0"/>
        <v>0</v>
      </c>
    </row>
    <row r="48" spans="1:5" ht="15">
      <c r="A48" s="54"/>
      <c r="B48" s="41">
        <f>Role!B52</f>
        <v>0</v>
      </c>
      <c r="C48" s="28"/>
      <c r="D48" s="8">
        <f>Role!C52</f>
        <v>0</v>
      </c>
      <c r="E48" s="9">
        <f t="shared" si="0"/>
        <v>0</v>
      </c>
    </row>
    <row r="49" spans="1:5" ht="15">
      <c r="A49" s="54"/>
      <c r="B49" s="41">
        <f>Role!B53</f>
        <v>0</v>
      </c>
      <c r="C49" s="28"/>
      <c r="D49" s="8">
        <f>Role!C53</f>
        <v>0</v>
      </c>
      <c r="E49" s="9">
        <f t="shared" si="0"/>
        <v>0</v>
      </c>
    </row>
    <row r="50" spans="1:5" ht="15">
      <c r="A50" s="54"/>
      <c r="B50" s="41">
        <f>Role!B54</f>
        <v>0</v>
      </c>
      <c r="C50" s="28"/>
      <c r="D50" s="8">
        <f>Role!C54</f>
        <v>0</v>
      </c>
      <c r="E50" s="9">
        <f t="shared" si="0"/>
        <v>0</v>
      </c>
    </row>
    <row r="51" spans="1:5" ht="15">
      <c r="A51" s="54"/>
      <c r="B51" s="41">
        <f>Role!B55</f>
        <v>0</v>
      </c>
      <c r="C51" s="28"/>
      <c r="D51" s="8">
        <f>Role!C55</f>
        <v>0</v>
      </c>
      <c r="E51" s="9">
        <f t="shared" si="0"/>
        <v>0</v>
      </c>
    </row>
    <row r="52" spans="1:5" ht="15">
      <c r="A52" s="54"/>
      <c r="B52" s="41">
        <f>Role!B56</f>
        <v>0</v>
      </c>
      <c r="C52" s="28"/>
      <c r="D52" s="8">
        <f>Role!C56</f>
        <v>0</v>
      </c>
      <c r="E52" s="9">
        <f t="shared" si="0"/>
        <v>0</v>
      </c>
    </row>
    <row r="53" spans="1:5" ht="15">
      <c r="A53" s="54"/>
      <c r="B53" s="41">
        <f>Role!B57</f>
        <v>0</v>
      </c>
      <c r="C53" s="28"/>
      <c r="D53" s="8">
        <f>Role!C57</f>
        <v>0</v>
      </c>
      <c r="E53" s="9">
        <f t="shared" si="0"/>
        <v>0</v>
      </c>
    </row>
    <row r="54" spans="1:5" ht="15">
      <c r="A54" s="54"/>
      <c r="B54" s="41">
        <f>Role!B58</f>
        <v>0</v>
      </c>
      <c r="C54" s="28"/>
      <c r="D54" s="8">
        <f>Role!C58</f>
        <v>0</v>
      </c>
      <c r="E54" s="9">
        <f t="shared" si="0"/>
        <v>0</v>
      </c>
    </row>
    <row r="55" spans="1:5" ht="15">
      <c r="A55" s="54"/>
      <c r="B55" s="41">
        <f>Role!B59</f>
        <v>0</v>
      </c>
      <c r="C55" s="28"/>
      <c r="D55" s="8">
        <f>Role!C59</f>
        <v>0</v>
      </c>
      <c r="E55" s="9">
        <f t="shared" si="0"/>
        <v>0</v>
      </c>
    </row>
    <row r="56" spans="1:5" ht="15">
      <c r="A56" s="53" t="str">
        <f>Role!A61</f>
        <v xml:space="preserve">Bezpečnostní specialista </v>
      </c>
      <c r="B56" s="41">
        <f>Role!B61</f>
        <v>0</v>
      </c>
      <c r="C56" s="28"/>
      <c r="D56" s="8">
        <f>Role!C61</f>
        <v>0</v>
      </c>
      <c r="E56" s="9">
        <f t="shared" si="0"/>
        <v>0</v>
      </c>
    </row>
    <row r="57" spans="1:5" ht="15">
      <c r="A57" s="54"/>
      <c r="B57" s="41">
        <f>Role!B62</f>
        <v>0</v>
      </c>
      <c r="C57" s="28"/>
      <c r="D57" s="8">
        <f>Role!C62</f>
        <v>0</v>
      </c>
      <c r="E57" s="9">
        <f t="shared" si="0"/>
        <v>0</v>
      </c>
    </row>
    <row r="58" spans="1:5" ht="15">
      <c r="A58" s="54"/>
      <c r="B58" s="41">
        <f>Role!B63</f>
        <v>0</v>
      </c>
      <c r="C58" s="28"/>
      <c r="D58" s="8">
        <f>Role!C63</f>
        <v>0</v>
      </c>
      <c r="E58" s="9">
        <f t="shared" si="0"/>
        <v>0</v>
      </c>
    </row>
    <row r="59" spans="1:5" ht="15">
      <c r="A59" s="54"/>
      <c r="B59" s="41">
        <f>Role!B64</f>
        <v>0</v>
      </c>
      <c r="C59" s="28"/>
      <c r="D59" s="8">
        <f>Role!C64</f>
        <v>0</v>
      </c>
      <c r="E59" s="9">
        <f t="shared" si="0"/>
        <v>0</v>
      </c>
    </row>
    <row r="60" spans="1:5" ht="15">
      <c r="A60" s="54"/>
      <c r="B60" s="41">
        <f>Role!B65</f>
        <v>0</v>
      </c>
      <c r="C60" s="28"/>
      <c r="D60" s="8">
        <f>Role!C65</f>
        <v>0</v>
      </c>
      <c r="E60" s="9">
        <f t="shared" si="0"/>
        <v>0</v>
      </c>
    </row>
    <row r="61" spans="1:5" ht="15">
      <c r="A61" s="54"/>
      <c r="B61" s="41">
        <f>Role!B66</f>
        <v>0</v>
      </c>
      <c r="C61" s="28"/>
      <c r="D61" s="8">
        <f>Role!C66</f>
        <v>0</v>
      </c>
      <c r="E61" s="9">
        <f t="shared" si="0"/>
        <v>0</v>
      </c>
    </row>
    <row r="62" spans="1:5" ht="15">
      <c r="A62" s="54"/>
      <c r="B62" s="41">
        <f>Role!B67</f>
        <v>0</v>
      </c>
      <c r="C62" s="28"/>
      <c r="D62" s="8">
        <f>Role!C67</f>
        <v>0</v>
      </c>
      <c r="E62" s="9">
        <f t="shared" si="0"/>
        <v>0</v>
      </c>
    </row>
    <row r="63" spans="1:5" ht="15">
      <c r="A63" s="54"/>
      <c r="B63" s="41">
        <f>Role!B68</f>
        <v>0</v>
      </c>
      <c r="C63" s="28"/>
      <c r="D63" s="8">
        <f>Role!C68</f>
        <v>0</v>
      </c>
      <c r="E63" s="9">
        <f t="shared" si="0"/>
        <v>0</v>
      </c>
    </row>
    <row r="64" spans="1:5" ht="15">
      <c r="A64" s="54"/>
      <c r="B64" s="41">
        <f>Role!B69</f>
        <v>0</v>
      </c>
      <c r="C64" s="28"/>
      <c r="D64" s="8">
        <f>Role!C69</f>
        <v>0</v>
      </c>
      <c r="E64" s="9">
        <f t="shared" si="0"/>
        <v>0</v>
      </c>
    </row>
    <row r="65" spans="1:5" ht="15">
      <c r="A65" s="54"/>
      <c r="B65" s="41">
        <f>Role!B70</f>
        <v>0</v>
      </c>
      <c r="C65" s="28"/>
      <c r="D65" s="8">
        <f>Role!C70</f>
        <v>0</v>
      </c>
      <c r="E65" s="9">
        <f t="shared" si="0"/>
        <v>0</v>
      </c>
    </row>
    <row r="66" spans="1:5" ht="15">
      <c r="A66" s="42" t="str">
        <f>Role!A72</f>
        <v xml:space="preserve">Specialista podpory SOA a ESB </v>
      </c>
      <c r="B66" s="41">
        <f>Role!B72</f>
        <v>0</v>
      </c>
      <c r="C66" s="28"/>
      <c r="D66" s="8">
        <f>Role!C72</f>
        <v>0</v>
      </c>
      <c r="E66" s="9">
        <f t="shared" si="0"/>
        <v>0</v>
      </c>
    </row>
    <row r="67" spans="1:5" ht="15">
      <c r="A67" s="43"/>
      <c r="B67" s="41">
        <f>Role!B73</f>
        <v>0</v>
      </c>
      <c r="C67" s="28"/>
      <c r="D67" s="8">
        <f>Role!C73</f>
        <v>0</v>
      </c>
      <c r="E67" s="9">
        <f t="shared" si="0"/>
        <v>0</v>
      </c>
    </row>
    <row r="68" spans="1:5" ht="15">
      <c r="A68" s="43"/>
      <c r="B68" s="41">
        <f>Role!B74</f>
        <v>0</v>
      </c>
      <c r="C68" s="28"/>
      <c r="D68" s="8">
        <f>Role!C74</f>
        <v>0</v>
      </c>
      <c r="E68" s="9">
        <f t="shared" si="0"/>
        <v>0</v>
      </c>
    </row>
    <row r="69" spans="1:5" ht="15">
      <c r="A69" s="43"/>
      <c r="B69" s="41">
        <f>Role!B75</f>
        <v>0</v>
      </c>
      <c r="C69" s="28"/>
      <c r="D69" s="8">
        <f>Role!C75</f>
        <v>0</v>
      </c>
      <c r="E69" s="9">
        <f t="shared" si="0"/>
        <v>0</v>
      </c>
    </row>
    <row r="70" spans="1:5" ht="15">
      <c r="A70" s="43"/>
      <c r="B70" s="41">
        <f>Role!B76</f>
        <v>0</v>
      </c>
      <c r="C70" s="28"/>
      <c r="D70" s="8">
        <f>Role!C76</f>
        <v>0</v>
      </c>
      <c r="E70" s="9">
        <f t="shared" si="0"/>
        <v>0</v>
      </c>
    </row>
    <row r="71" spans="1:5" ht="15">
      <c r="A71" s="43"/>
      <c r="B71" s="41">
        <f>Role!B77</f>
        <v>0</v>
      </c>
      <c r="C71" s="28"/>
      <c r="D71" s="8">
        <f>Role!C77</f>
        <v>0</v>
      </c>
      <c r="E71" s="9">
        <f t="shared" si="0"/>
        <v>0</v>
      </c>
    </row>
    <row r="72" spans="1:5" ht="15">
      <c r="A72" s="43"/>
      <c r="B72" s="41">
        <f>Role!B78</f>
        <v>0</v>
      </c>
      <c r="C72" s="28"/>
      <c r="D72" s="8">
        <f>Role!C78</f>
        <v>0</v>
      </c>
      <c r="E72" s="9">
        <f t="shared" si="0"/>
        <v>0</v>
      </c>
    </row>
    <row r="73" spans="1:5" ht="15">
      <c r="A73" s="43"/>
      <c r="B73" s="41">
        <f>Role!B79</f>
        <v>0</v>
      </c>
      <c r="C73" s="28"/>
      <c r="D73" s="8">
        <f>Role!C79</f>
        <v>0</v>
      </c>
      <c r="E73" s="9">
        <f t="shared" si="0"/>
        <v>0</v>
      </c>
    </row>
    <row r="74" spans="1:5" ht="15">
      <c r="A74" s="43"/>
      <c r="B74" s="41">
        <f>Role!B80</f>
        <v>0</v>
      </c>
      <c r="C74" s="28"/>
      <c r="D74" s="8">
        <f>Role!C80</f>
        <v>0</v>
      </c>
      <c r="E74" s="9">
        <f t="shared" si="0"/>
        <v>0</v>
      </c>
    </row>
    <row r="75" spans="1:5" ht="15">
      <c r="A75" s="43"/>
      <c r="B75" s="41">
        <f>Role!B81</f>
        <v>0</v>
      </c>
      <c r="C75" s="28"/>
      <c r="D75" s="8">
        <f>Role!C81</f>
        <v>0</v>
      </c>
      <c r="E75" s="9">
        <f t="shared" si="0"/>
        <v>0</v>
      </c>
    </row>
    <row r="76" spans="1:5" ht="15">
      <c r="A76" s="13" t="s">
        <v>37</v>
      </c>
      <c r="B76" s="34"/>
      <c r="C76" s="13">
        <f>SUM(C6:C75)</f>
        <v>0</v>
      </c>
      <c r="D76" s="19" t="s">
        <v>30</v>
      </c>
      <c r="E76" s="10">
        <f>SUM(E6:E75)</f>
        <v>0</v>
      </c>
    </row>
  </sheetData>
  <mergeCells count="7">
    <mergeCell ref="A56:A65"/>
    <mergeCell ref="A2:D2"/>
    <mergeCell ref="A6:A15"/>
    <mergeCell ref="A16:A25"/>
    <mergeCell ref="A26:A35"/>
    <mergeCell ref="A36:A45"/>
    <mergeCell ref="A46:A55"/>
  </mergeCells>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C18"/>
  <sheetViews>
    <sheetView workbookViewId="0" topLeftCell="A1">
      <selection activeCell="A2" sqref="A2:C2"/>
    </sheetView>
  </sheetViews>
  <sheetFormatPr defaultColWidth="8.7109375" defaultRowHeight="15"/>
  <cols>
    <col min="1" max="1" width="30.8515625" style="0" customWidth="1"/>
    <col min="2" max="4" width="18.421875" style="0" customWidth="1"/>
  </cols>
  <sheetData>
    <row r="2" spans="1:3" ht="38.25" customHeight="1">
      <c r="A2" s="65" t="s">
        <v>46</v>
      </c>
      <c r="B2" s="66"/>
      <c r="C2" s="66"/>
    </row>
    <row r="3" spans="1:2" ht="30">
      <c r="A3" s="11" t="s">
        <v>38</v>
      </c>
      <c r="B3" s="20">
        <v>32</v>
      </c>
    </row>
    <row r="5" spans="1:3" ht="90">
      <c r="A5" s="12" t="s">
        <v>2</v>
      </c>
      <c r="B5" s="11" t="s">
        <v>39</v>
      </c>
      <c r="C5" s="11" t="s">
        <v>40</v>
      </c>
    </row>
    <row r="6" spans="1:3" ht="15">
      <c r="A6" s="2" t="str">
        <f>Role!A6</f>
        <v>Projektový manager</v>
      </c>
      <c r="B6" s="37" t="e">
        <f>Role!C16</f>
        <v>#DIV/0!</v>
      </c>
      <c r="C6" s="21">
        <v>0.33</v>
      </c>
    </row>
    <row r="7" spans="1:3" ht="15">
      <c r="A7" s="2" t="str">
        <f>Role!A17</f>
        <v xml:space="preserve">Architekt SOA </v>
      </c>
      <c r="B7" s="37" t="e">
        <f>Role!C27</f>
        <v>#DIV/0!</v>
      </c>
      <c r="C7" s="21">
        <v>0.15</v>
      </c>
    </row>
    <row r="8" spans="1:3" ht="15">
      <c r="A8" s="2" t="str">
        <f>Role!A28</f>
        <v xml:space="preserve">Analytik SOA </v>
      </c>
      <c r="B8" s="37" t="e">
        <f>Role!C38</f>
        <v>#DIV/0!</v>
      </c>
      <c r="C8" s="21">
        <v>0.2</v>
      </c>
    </row>
    <row r="9" spans="1:3" ht="15">
      <c r="A9" s="2" t="str">
        <f>Role!A39</f>
        <v xml:space="preserve">Vývojář SOA </v>
      </c>
      <c r="B9" s="37" t="e">
        <f>Role!C49</f>
        <v>#DIV/0!</v>
      </c>
      <c r="C9" s="21">
        <v>0.1</v>
      </c>
    </row>
    <row r="10" spans="1:3" ht="15">
      <c r="A10" s="2" t="str">
        <f>Role!A50</f>
        <v xml:space="preserve">Systémový specialista </v>
      </c>
      <c r="B10" s="37" t="e">
        <f>Role!C60</f>
        <v>#DIV/0!</v>
      </c>
      <c r="C10" s="21">
        <v>0.12</v>
      </c>
    </row>
    <row r="11" spans="1:3" ht="15">
      <c r="A11" s="2" t="str">
        <f>Role!A61</f>
        <v xml:space="preserve">Bezpečnostní specialista </v>
      </c>
      <c r="B11" s="37" t="e">
        <f>Role!C71</f>
        <v>#DIV/0!</v>
      </c>
      <c r="C11" s="21">
        <v>0.05</v>
      </c>
    </row>
    <row r="12" spans="1:3" ht="15">
      <c r="A12" s="2" t="str">
        <f>Role!A72</f>
        <v xml:space="preserve">Specialista podpory SOA a ESB </v>
      </c>
      <c r="B12" s="37" t="e">
        <f>Role!C82</f>
        <v>#DIV/0!</v>
      </c>
      <c r="C12" s="21">
        <v>0.05</v>
      </c>
    </row>
    <row r="15" spans="1:2" ht="45">
      <c r="A15" s="22" t="s">
        <v>41</v>
      </c>
      <c r="B15" s="49" t="e">
        <f>C6*B3*B6+C7*B3*B7+C8*B3*B8+C9*B3*B9+C10*B3*B10+C11*B3*B11+C12*B3*B12</f>
        <v>#DIV/0!</v>
      </c>
    </row>
    <row r="18" spans="1:3" ht="31.5" customHeight="1">
      <c r="A18" s="64" t="s">
        <v>42</v>
      </c>
      <c r="B18" s="64"/>
      <c r="C18" s="64"/>
    </row>
  </sheetData>
  <mergeCells count="2">
    <mergeCell ref="A18:C18"/>
    <mergeCell ref="A2:C2"/>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C18"/>
  <sheetViews>
    <sheetView zoomScale="106" zoomScaleNormal="106" workbookViewId="0" topLeftCell="A1">
      <selection activeCell="K18" sqref="K18"/>
    </sheetView>
  </sheetViews>
  <sheetFormatPr defaultColWidth="8.7109375" defaultRowHeight="15"/>
  <cols>
    <col min="1" max="1" width="30.8515625" style="0" customWidth="1"/>
    <col min="2" max="4" width="18.421875" style="0" customWidth="1"/>
  </cols>
  <sheetData>
    <row r="2" spans="1:2" ht="38.25" customHeight="1">
      <c r="A2" s="67" t="s">
        <v>44</v>
      </c>
      <c r="B2" s="52"/>
    </row>
    <row r="3" spans="1:2" ht="30">
      <c r="A3" s="11" t="s">
        <v>43</v>
      </c>
      <c r="B3" s="20">
        <v>6640</v>
      </c>
    </row>
    <row r="5" spans="1:3" ht="75">
      <c r="A5" s="12" t="s">
        <v>2</v>
      </c>
      <c r="B5" s="11" t="s">
        <v>39</v>
      </c>
      <c r="C5" s="11" t="s">
        <v>40</v>
      </c>
    </row>
    <row r="6" spans="1:3" ht="15">
      <c r="A6" s="2" t="str">
        <f>Role!A6</f>
        <v>Projektový manager</v>
      </c>
      <c r="B6" s="37" t="e">
        <f>Role!C16</f>
        <v>#DIV/0!</v>
      </c>
      <c r="C6" s="21">
        <v>0.07</v>
      </c>
    </row>
    <row r="7" spans="1:3" ht="15">
      <c r="A7" s="2" t="str">
        <f>Role!A17</f>
        <v xml:space="preserve">Architekt SOA </v>
      </c>
      <c r="B7" s="37" t="e">
        <f>Role!C27</f>
        <v>#DIV/0!</v>
      </c>
      <c r="C7" s="21">
        <v>0.15</v>
      </c>
    </row>
    <row r="8" spans="1:3" ht="15">
      <c r="A8" s="2" t="str">
        <f>Role!A28</f>
        <v xml:space="preserve">Analytik SOA </v>
      </c>
      <c r="B8" s="37" t="e">
        <f>Role!C38</f>
        <v>#DIV/0!</v>
      </c>
      <c r="C8" s="21">
        <v>0.11</v>
      </c>
    </row>
    <row r="9" spans="1:3" ht="15">
      <c r="A9" s="2" t="str">
        <f>Role!A39</f>
        <v xml:space="preserve">Vývojář SOA </v>
      </c>
      <c r="B9" s="37" t="e">
        <f>Role!C49</f>
        <v>#DIV/0!</v>
      </c>
      <c r="C9" s="21">
        <v>0.4</v>
      </c>
    </row>
    <row r="10" spans="1:3" ht="15">
      <c r="A10" s="2" t="str">
        <f>Role!A50</f>
        <v xml:space="preserve">Systémový specialista </v>
      </c>
      <c r="B10" s="37" t="e">
        <f>Role!C60</f>
        <v>#DIV/0!</v>
      </c>
      <c r="C10" s="21">
        <v>0.19</v>
      </c>
    </row>
    <row r="11" spans="1:3" ht="15">
      <c r="A11" s="2" t="str">
        <f>Role!A61</f>
        <v xml:space="preserve">Bezpečnostní specialista </v>
      </c>
      <c r="B11" s="37" t="e">
        <f>Role!C71</f>
        <v>#DIV/0!</v>
      </c>
      <c r="C11" s="21">
        <v>0.03</v>
      </c>
    </row>
    <row r="12" spans="1:3" ht="15">
      <c r="A12" s="2" t="str">
        <f>Role!A72</f>
        <v xml:space="preserve">Specialista podpory SOA a ESB </v>
      </c>
      <c r="B12" s="37" t="e">
        <f>Role!C82</f>
        <v>#DIV/0!</v>
      </c>
      <c r="C12" s="21">
        <v>0.05</v>
      </c>
    </row>
    <row r="15" spans="1:2" ht="45">
      <c r="A15" s="22" t="s">
        <v>41</v>
      </c>
      <c r="B15" s="48" t="e">
        <f>C6*B3*B6+C7*B3*B7+C8*B3*B8+C9*B3*B9+C10*B3*B10+C11*B3*B11+C12*B3*B12</f>
        <v>#DIV/0!</v>
      </c>
    </row>
    <row r="18" spans="1:3" ht="31.5" customHeight="1">
      <c r="A18" s="64" t="s">
        <v>42</v>
      </c>
      <c r="B18" s="64"/>
      <c r="C18" s="64"/>
    </row>
  </sheetData>
  <mergeCells count="2">
    <mergeCell ref="A2:B2"/>
    <mergeCell ref="A18:C18"/>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C86"/>
  <sheetViews>
    <sheetView zoomScale="115" zoomScaleNormal="115" workbookViewId="0" topLeftCell="A1">
      <selection activeCell="D16" sqref="D16"/>
    </sheetView>
  </sheetViews>
  <sheetFormatPr defaultColWidth="8.7109375" defaultRowHeight="15"/>
  <cols>
    <col min="1" max="1" width="38.00390625" style="0" customWidth="1"/>
    <col min="2" max="2" width="36.7109375" style="0" customWidth="1"/>
    <col min="3" max="3" width="31.140625" style="0" customWidth="1"/>
    <col min="4" max="4" width="36.28125" style="0" customWidth="1"/>
  </cols>
  <sheetData>
    <row r="2" ht="19.35" customHeight="1"/>
    <row r="3" spans="1:2" ht="19.35" customHeight="1">
      <c r="A3" s="52" t="s">
        <v>1</v>
      </c>
      <c r="B3" s="52"/>
    </row>
    <row r="5" spans="1:3" ht="32.25" customHeight="1">
      <c r="A5" s="5" t="s">
        <v>2</v>
      </c>
      <c r="B5" s="23" t="s">
        <v>3</v>
      </c>
      <c r="C5" s="4" t="s">
        <v>4</v>
      </c>
    </row>
    <row r="6" spans="1:3" ht="15.75" customHeight="1">
      <c r="A6" s="53" t="s">
        <v>5</v>
      </c>
      <c r="B6" s="29"/>
      <c r="C6" s="3"/>
    </row>
    <row r="7" spans="1:3" ht="15.75" customHeight="1">
      <c r="A7" s="54"/>
      <c r="B7" s="29"/>
      <c r="C7" s="3"/>
    </row>
    <row r="8" spans="1:3" ht="15.75" customHeight="1">
      <c r="A8" s="54"/>
      <c r="B8" s="29"/>
      <c r="C8" s="3"/>
    </row>
    <row r="9" spans="1:3" ht="15.75" customHeight="1">
      <c r="A9" s="54"/>
      <c r="B9" s="29"/>
      <c r="C9" s="3"/>
    </row>
    <row r="10" spans="1:3" ht="15.75" customHeight="1">
      <c r="A10" s="54"/>
      <c r="B10" s="29"/>
      <c r="C10" s="3"/>
    </row>
    <row r="11" spans="1:3" ht="15.75" customHeight="1">
      <c r="A11" s="54"/>
      <c r="B11" s="29"/>
      <c r="C11" s="3"/>
    </row>
    <row r="12" spans="1:3" ht="15.75" customHeight="1">
      <c r="A12" s="54"/>
      <c r="B12" s="29"/>
      <c r="C12" s="3"/>
    </row>
    <row r="13" spans="1:3" ht="15.75" customHeight="1">
      <c r="A13" s="54"/>
      <c r="B13" s="29"/>
      <c r="C13" s="3"/>
    </row>
    <row r="14" spans="1:3" ht="15.75" customHeight="1">
      <c r="A14" s="54"/>
      <c r="B14" s="29"/>
      <c r="C14" s="3"/>
    </row>
    <row r="15" spans="1:3" ht="15.75" customHeight="1">
      <c r="A15" s="55"/>
      <c r="B15" s="29"/>
      <c r="C15" s="3"/>
    </row>
    <row r="16" spans="1:3" ht="15.75" customHeight="1">
      <c r="A16" s="56" t="s">
        <v>6</v>
      </c>
      <c r="B16" s="57"/>
      <c r="C16" s="36" t="e">
        <f>AVERAGE(C6:C15)</f>
        <v>#DIV/0!</v>
      </c>
    </row>
    <row r="17" spans="1:3" ht="15.75" customHeight="1">
      <c r="A17" s="53" t="s">
        <v>7</v>
      </c>
      <c r="B17" s="30"/>
      <c r="C17" s="3"/>
    </row>
    <row r="18" spans="1:3" ht="15.75" customHeight="1">
      <c r="A18" s="54"/>
      <c r="B18" s="30"/>
      <c r="C18" s="3"/>
    </row>
    <row r="19" spans="1:3" ht="15.75" customHeight="1">
      <c r="A19" s="54"/>
      <c r="B19" s="30"/>
      <c r="C19" s="3"/>
    </row>
    <row r="20" spans="1:3" ht="15.75" customHeight="1">
      <c r="A20" s="54"/>
      <c r="B20" s="30"/>
      <c r="C20" s="3"/>
    </row>
    <row r="21" spans="1:3" ht="15.75" customHeight="1">
      <c r="A21" s="54"/>
      <c r="B21" s="30"/>
      <c r="C21" s="3"/>
    </row>
    <row r="22" spans="1:3" ht="15.75" customHeight="1">
      <c r="A22" s="54"/>
      <c r="B22" s="30"/>
      <c r="C22" s="3"/>
    </row>
    <row r="23" spans="1:3" ht="15.75" customHeight="1">
      <c r="A23" s="54"/>
      <c r="B23" s="30"/>
      <c r="C23" s="3"/>
    </row>
    <row r="24" spans="1:3" ht="15.75" customHeight="1">
      <c r="A24" s="54"/>
      <c r="B24" s="30"/>
      <c r="C24" s="3"/>
    </row>
    <row r="25" spans="1:3" ht="15.75" customHeight="1">
      <c r="A25" s="54"/>
      <c r="B25" s="30"/>
      <c r="C25" s="3"/>
    </row>
    <row r="26" spans="1:3" ht="15.75" customHeight="1">
      <c r="A26" s="54"/>
      <c r="B26" s="38"/>
      <c r="C26" s="3"/>
    </row>
    <row r="27" spans="1:3" ht="15.75" customHeight="1">
      <c r="A27" s="56" t="s">
        <v>6</v>
      </c>
      <c r="B27" s="57"/>
      <c r="C27" s="36" t="e">
        <f>AVERAGE(C17:C26)</f>
        <v>#DIV/0!</v>
      </c>
    </row>
    <row r="28" spans="1:3" ht="15.75" customHeight="1">
      <c r="A28" s="53" t="s">
        <v>8</v>
      </c>
      <c r="B28" s="40"/>
      <c r="C28" s="3"/>
    </row>
    <row r="29" spans="1:3" ht="15.75" customHeight="1">
      <c r="A29" s="54"/>
      <c r="B29" s="40"/>
      <c r="C29" s="3"/>
    </row>
    <row r="30" spans="1:3" ht="15.75" customHeight="1">
      <c r="A30" s="54"/>
      <c r="B30" s="40"/>
      <c r="C30" s="3"/>
    </row>
    <row r="31" spans="1:3" ht="15.75" customHeight="1">
      <c r="A31" s="54"/>
      <c r="B31" s="40"/>
      <c r="C31" s="3"/>
    </row>
    <row r="32" spans="1:3" ht="15.75" customHeight="1">
      <c r="A32" s="54"/>
      <c r="B32" s="40"/>
      <c r="C32" s="3"/>
    </row>
    <row r="33" spans="1:3" ht="15.75" customHeight="1">
      <c r="A33" s="54"/>
      <c r="B33" s="40"/>
      <c r="C33" s="3"/>
    </row>
    <row r="34" spans="1:3" ht="15.75" customHeight="1">
      <c r="A34" s="54"/>
      <c r="B34" s="40"/>
      <c r="C34" s="3"/>
    </row>
    <row r="35" spans="1:3" ht="15.75" customHeight="1">
      <c r="A35" s="54"/>
      <c r="B35" s="40"/>
      <c r="C35" s="3"/>
    </row>
    <row r="36" spans="1:3" ht="15.75" customHeight="1">
      <c r="A36" s="54"/>
      <c r="B36" s="40"/>
      <c r="C36" s="3"/>
    </row>
    <row r="37" spans="1:3" ht="15.75" customHeight="1">
      <c r="A37" s="54"/>
      <c r="B37" s="40"/>
      <c r="C37" s="3"/>
    </row>
    <row r="38" spans="1:3" ht="15.75" customHeight="1">
      <c r="A38" s="56" t="s">
        <v>6</v>
      </c>
      <c r="B38" s="57"/>
      <c r="C38" s="36" t="e">
        <f>AVERAGE(C28:C37)</f>
        <v>#DIV/0!</v>
      </c>
    </row>
    <row r="39" spans="1:3" ht="15.75" customHeight="1">
      <c r="A39" s="53" t="s">
        <v>9</v>
      </c>
      <c r="B39" s="40"/>
      <c r="C39" s="3"/>
    </row>
    <row r="40" spans="1:3" ht="15.75" customHeight="1">
      <c r="A40" s="54"/>
      <c r="B40" s="40"/>
      <c r="C40" s="3"/>
    </row>
    <row r="41" spans="1:3" ht="15.75" customHeight="1">
      <c r="A41" s="54"/>
      <c r="B41" s="40"/>
      <c r="C41" s="3"/>
    </row>
    <row r="42" spans="1:3" ht="15.75" customHeight="1">
      <c r="A42" s="54"/>
      <c r="B42" s="40"/>
      <c r="C42" s="3"/>
    </row>
    <row r="43" spans="1:3" ht="15.75" customHeight="1">
      <c r="A43" s="54"/>
      <c r="B43" s="40"/>
      <c r="C43" s="3"/>
    </row>
    <row r="44" spans="1:3" ht="15.75" customHeight="1">
      <c r="A44" s="54"/>
      <c r="B44" s="40"/>
      <c r="C44" s="3"/>
    </row>
    <row r="45" spans="1:3" ht="15.75" customHeight="1">
      <c r="A45" s="54"/>
      <c r="B45" s="40"/>
      <c r="C45" s="3"/>
    </row>
    <row r="46" spans="1:3" ht="15.75" customHeight="1">
      <c r="A46" s="54"/>
      <c r="B46" s="40"/>
      <c r="C46" s="3"/>
    </row>
    <row r="47" spans="1:3" ht="15.75" customHeight="1">
      <c r="A47" s="54"/>
      <c r="B47" s="40"/>
      <c r="C47" s="3"/>
    </row>
    <row r="48" spans="1:3" ht="15.75" customHeight="1">
      <c r="A48" s="54"/>
      <c r="B48" s="40"/>
      <c r="C48" s="3"/>
    </row>
    <row r="49" spans="1:3" ht="15.75" customHeight="1">
      <c r="A49" s="56" t="s">
        <v>6</v>
      </c>
      <c r="B49" s="57"/>
      <c r="C49" s="36" t="e">
        <f>AVERAGE(C39:C48)</f>
        <v>#DIV/0!</v>
      </c>
    </row>
    <row r="50" spans="1:3" ht="15.75" customHeight="1">
      <c r="A50" s="53" t="s">
        <v>10</v>
      </c>
      <c r="B50" s="40"/>
      <c r="C50" s="3"/>
    </row>
    <row r="51" spans="1:3" ht="15.75" customHeight="1">
      <c r="A51" s="54"/>
      <c r="B51" s="40"/>
      <c r="C51" s="3"/>
    </row>
    <row r="52" spans="1:3" ht="15.75" customHeight="1">
      <c r="A52" s="54"/>
      <c r="B52" s="40"/>
      <c r="C52" s="3"/>
    </row>
    <row r="53" spans="1:3" ht="15.75" customHeight="1">
      <c r="A53" s="54"/>
      <c r="B53" s="40"/>
      <c r="C53" s="3"/>
    </row>
    <row r="54" spans="1:3" ht="15.75" customHeight="1">
      <c r="A54" s="54"/>
      <c r="B54" s="40"/>
      <c r="C54" s="3"/>
    </row>
    <row r="55" spans="1:3" ht="15.75" customHeight="1">
      <c r="A55" s="54"/>
      <c r="B55" s="40"/>
      <c r="C55" s="3"/>
    </row>
    <row r="56" spans="1:3" ht="15.75" customHeight="1">
      <c r="A56" s="54"/>
      <c r="B56" s="40"/>
      <c r="C56" s="3"/>
    </row>
    <row r="57" spans="1:3" ht="15.75" customHeight="1">
      <c r="A57" s="54"/>
      <c r="B57" s="40"/>
      <c r="C57" s="3"/>
    </row>
    <row r="58" spans="1:3" ht="15.75" customHeight="1">
      <c r="A58" s="54"/>
      <c r="B58" s="40"/>
      <c r="C58" s="3"/>
    </row>
    <row r="59" spans="1:3" ht="15.75" customHeight="1">
      <c r="A59" s="54"/>
      <c r="B59" s="40"/>
      <c r="C59" s="3"/>
    </row>
    <row r="60" spans="1:3" ht="15.75" customHeight="1">
      <c r="A60" s="56" t="s">
        <v>6</v>
      </c>
      <c r="B60" s="57"/>
      <c r="C60" s="36" t="e">
        <f>AVERAGE(C50:C59)</f>
        <v>#DIV/0!</v>
      </c>
    </row>
    <row r="61" spans="1:3" ht="15.75" customHeight="1">
      <c r="A61" s="53" t="s">
        <v>11</v>
      </c>
      <c r="B61" s="40"/>
      <c r="C61" s="3"/>
    </row>
    <row r="62" spans="1:3" ht="15.75" customHeight="1">
      <c r="A62" s="54"/>
      <c r="B62" s="40"/>
      <c r="C62" s="3"/>
    </row>
    <row r="63" spans="1:3" ht="15.75" customHeight="1">
      <c r="A63" s="54"/>
      <c r="B63" s="40"/>
      <c r="C63" s="3"/>
    </row>
    <row r="64" spans="1:3" ht="15.75" customHeight="1">
      <c r="A64" s="54"/>
      <c r="B64" s="40"/>
      <c r="C64" s="3"/>
    </row>
    <row r="65" spans="1:3" ht="15.75" customHeight="1">
      <c r="A65" s="54"/>
      <c r="B65" s="40"/>
      <c r="C65" s="3"/>
    </row>
    <row r="66" spans="1:3" ht="15.75" customHeight="1">
      <c r="A66" s="54"/>
      <c r="B66" s="40"/>
      <c r="C66" s="3"/>
    </row>
    <row r="67" spans="1:3" ht="15.75" customHeight="1">
      <c r="A67" s="54"/>
      <c r="B67" s="40"/>
      <c r="C67" s="3"/>
    </row>
    <row r="68" spans="1:3" ht="15.75" customHeight="1">
      <c r="A68" s="54"/>
      <c r="B68" s="40"/>
      <c r="C68" s="3"/>
    </row>
    <row r="69" spans="1:3" ht="15.75" customHeight="1">
      <c r="A69" s="54"/>
      <c r="B69" s="40"/>
      <c r="C69" s="3"/>
    </row>
    <row r="70" spans="1:3" ht="15.75" customHeight="1">
      <c r="A70" s="54"/>
      <c r="B70" s="40"/>
      <c r="C70" s="3"/>
    </row>
    <row r="71" spans="1:3" ht="15.75" customHeight="1">
      <c r="A71" s="56" t="s">
        <v>6</v>
      </c>
      <c r="B71" s="57"/>
      <c r="C71" s="36" t="e">
        <f>AVERAGE(C61:C70)</f>
        <v>#DIV/0!</v>
      </c>
    </row>
    <row r="72" spans="1:3" ht="15.75" customHeight="1">
      <c r="A72" s="53" t="s">
        <v>12</v>
      </c>
      <c r="B72" s="40"/>
      <c r="C72" s="3"/>
    </row>
    <row r="73" spans="1:3" ht="15.75" customHeight="1">
      <c r="A73" s="54"/>
      <c r="B73" s="40"/>
      <c r="C73" s="3"/>
    </row>
    <row r="74" spans="1:3" ht="15.75" customHeight="1">
      <c r="A74" s="54"/>
      <c r="B74" s="40"/>
      <c r="C74" s="3"/>
    </row>
    <row r="75" spans="1:3" ht="15.75" customHeight="1">
      <c r="A75" s="54"/>
      <c r="B75" s="40"/>
      <c r="C75" s="3"/>
    </row>
    <row r="76" spans="1:3" ht="15.75" customHeight="1">
      <c r="A76" s="54"/>
      <c r="B76" s="40"/>
      <c r="C76" s="3"/>
    </row>
    <row r="77" spans="1:3" ht="15.75" customHeight="1">
      <c r="A77" s="54"/>
      <c r="B77" s="40"/>
      <c r="C77" s="3"/>
    </row>
    <row r="78" spans="1:3" ht="15.75" customHeight="1">
      <c r="A78" s="54"/>
      <c r="B78" s="40"/>
      <c r="C78" s="3"/>
    </row>
    <row r="79" spans="1:3" ht="15.75" customHeight="1">
      <c r="A79" s="54"/>
      <c r="B79" s="40"/>
      <c r="C79" s="3"/>
    </row>
    <row r="80" spans="1:3" ht="15.75" customHeight="1">
      <c r="A80" s="54"/>
      <c r="B80" s="40"/>
      <c r="C80" s="3"/>
    </row>
    <row r="81" spans="1:3" ht="15.75" customHeight="1">
      <c r="A81" s="54"/>
      <c r="B81" s="40"/>
      <c r="C81" s="3"/>
    </row>
    <row r="82" spans="1:3" ht="15.75" customHeight="1">
      <c r="A82" s="56" t="s">
        <v>6</v>
      </c>
      <c r="B82" s="57"/>
      <c r="C82" s="36" t="e">
        <f>AVERAGE(C72:C81)</f>
        <v>#DIV/0!</v>
      </c>
    </row>
    <row r="83" ht="15">
      <c r="C83" s="1"/>
    </row>
    <row r="84" spans="1:3" ht="15">
      <c r="A84" s="59" t="s">
        <v>13</v>
      </c>
      <c r="B84" s="59"/>
      <c r="C84" s="59"/>
    </row>
    <row r="85" spans="1:3" ht="50.25" customHeight="1">
      <c r="A85" s="58" t="s">
        <v>14</v>
      </c>
      <c r="B85" s="58"/>
      <c r="C85" s="58"/>
    </row>
    <row r="86" spans="1:3" ht="45.75" customHeight="1">
      <c r="A86" s="58" t="s">
        <v>15</v>
      </c>
      <c r="B86" s="58"/>
      <c r="C86" s="58"/>
    </row>
  </sheetData>
  <mergeCells count="18">
    <mergeCell ref="A86:C86"/>
    <mergeCell ref="A84:C84"/>
    <mergeCell ref="A85:C85"/>
    <mergeCell ref="A3:B3"/>
    <mergeCell ref="A6:A15"/>
    <mergeCell ref="A17:A26"/>
    <mergeCell ref="A16:B16"/>
    <mergeCell ref="A82:B82"/>
    <mergeCell ref="A27:B27"/>
    <mergeCell ref="A38:B38"/>
    <mergeCell ref="A49:B49"/>
    <mergeCell ref="A60:B60"/>
    <mergeCell ref="A71:B71"/>
    <mergeCell ref="A28:A37"/>
    <mergeCell ref="A39:A48"/>
    <mergeCell ref="A50:A59"/>
    <mergeCell ref="A61:A70"/>
    <mergeCell ref="A72:A81"/>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15"/>
  <sheetViews>
    <sheetView zoomScale="145" zoomScaleNormal="145" workbookViewId="0" topLeftCell="A1">
      <selection activeCell="D15" sqref="D15"/>
    </sheetView>
  </sheetViews>
  <sheetFormatPr defaultColWidth="8.7109375" defaultRowHeight="15"/>
  <cols>
    <col min="1" max="1" width="50.00390625" style="0" customWidth="1"/>
    <col min="2" max="2" width="21.00390625" style="0" customWidth="1"/>
    <col min="3" max="3" width="24.8515625" style="0" customWidth="1"/>
    <col min="4" max="4" width="18.421875" style="1" customWidth="1"/>
  </cols>
  <sheetData>
    <row r="2" spans="1:4" ht="15.75">
      <c r="A2" s="16" t="s">
        <v>16</v>
      </c>
      <c r="B2" s="16"/>
      <c r="C2" s="16"/>
      <c r="D2" s="17"/>
    </row>
    <row r="4" spans="1:4" ht="45.75" customHeight="1">
      <c r="A4" s="6" t="s">
        <v>17</v>
      </c>
      <c r="B4" s="4" t="s">
        <v>18</v>
      </c>
      <c r="C4" s="4" t="s">
        <v>19</v>
      </c>
      <c r="D4" s="4" t="s">
        <v>20</v>
      </c>
    </row>
    <row r="5" spans="1:4" ht="15">
      <c r="A5" s="7" t="s">
        <v>21</v>
      </c>
      <c r="B5" s="14">
        <f>'AGBESB-001'!E76</f>
        <v>0</v>
      </c>
      <c r="C5" s="18">
        <v>48</v>
      </c>
      <c r="D5" s="15">
        <f aca="true" t="shared" si="0" ref="D5">B5*C5</f>
        <v>0</v>
      </c>
    </row>
    <row r="6" spans="1:4" ht="15">
      <c r="A6" s="7" t="s">
        <v>22</v>
      </c>
      <c r="B6" s="14">
        <f>'AGBESB-002'!E76</f>
        <v>0</v>
      </c>
      <c r="C6" s="18">
        <v>48</v>
      </c>
      <c r="D6" s="15">
        <f aca="true" t="shared" si="1" ref="D6:D10">B6*C6</f>
        <v>0</v>
      </c>
    </row>
    <row r="7" spans="1:4" ht="15">
      <c r="A7" s="7" t="s">
        <v>23</v>
      </c>
      <c r="B7" s="14">
        <f>'AGBESB-003'!E76</f>
        <v>0</v>
      </c>
      <c r="C7" s="18">
        <v>48</v>
      </c>
      <c r="D7" s="15">
        <f t="shared" si="1"/>
        <v>0</v>
      </c>
    </row>
    <row r="8" spans="1:4" ht="15">
      <c r="A8" s="7" t="s">
        <v>24</v>
      </c>
      <c r="B8" s="14">
        <f>'AGBESB-004'!E76</f>
        <v>0</v>
      </c>
      <c r="C8" s="18">
        <v>48</v>
      </c>
      <c r="D8" s="15">
        <f aca="true" t="shared" si="2" ref="D8">B8*C8</f>
        <v>0</v>
      </c>
    </row>
    <row r="9" spans="1:4" ht="30">
      <c r="A9" s="7" t="s">
        <v>25</v>
      </c>
      <c r="B9" s="14">
        <f>'AGBXFW-002'!E76</f>
        <v>0</v>
      </c>
      <c r="C9" s="18">
        <v>48</v>
      </c>
      <c r="D9" s="15">
        <f t="shared" si="1"/>
        <v>0</v>
      </c>
    </row>
    <row r="10" spans="1:4" ht="15">
      <c r="A10" s="7" t="s">
        <v>26</v>
      </c>
      <c r="B10" s="14">
        <f>'AGBHW-001'!E76</f>
        <v>0</v>
      </c>
      <c r="C10" s="18">
        <v>48</v>
      </c>
      <c r="D10" s="15">
        <f t="shared" si="1"/>
        <v>0</v>
      </c>
    </row>
    <row r="11" spans="1:4" ht="15">
      <c r="A11" s="7" t="s">
        <v>27</v>
      </c>
      <c r="B11" s="14">
        <f>'AGBKM-001'!E76</f>
        <v>0</v>
      </c>
      <c r="C11" s="18">
        <v>48</v>
      </c>
      <c r="D11" s="15">
        <f aca="true" t="shared" si="3" ref="D11:D12">B11*C11</f>
        <v>0</v>
      </c>
    </row>
    <row r="12" spans="1:4" ht="30.75" thickBot="1">
      <c r="A12" s="44" t="s">
        <v>45</v>
      </c>
      <c r="B12" s="45" t="e">
        <f>'Součinnost dle 25.4 a 25.5 '!B15</f>
        <v>#DIV/0!</v>
      </c>
      <c r="C12" s="46">
        <v>1</v>
      </c>
      <c r="D12" s="47" t="e">
        <f t="shared" si="3"/>
        <v>#DIV/0!</v>
      </c>
    </row>
    <row r="13" spans="1:4" ht="30" customHeight="1" thickBot="1">
      <c r="A13" s="24" t="s">
        <v>28</v>
      </c>
      <c r="B13" s="25" t="e">
        <f>'Služby výkonově hrazené'!B15</f>
        <v>#DIV/0!</v>
      </c>
      <c r="C13" s="26">
        <v>1</v>
      </c>
      <c r="D13" s="31" t="e">
        <f>B13*C13</f>
        <v>#DIV/0!</v>
      </c>
    </row>
    <row r="14" spans="1:4" ht="15.75" thickBot="1">
      <c r="A14" s="24" t="s">
        <v>29</v>
      </c>
      <c r="B14" s="31" t="s">
        <v>30</v>
      </c>
      <c r="C14" s="31" t="s">
        <v>30</v>
      </c>
      <c r="D14" s="31">
        <f>SUM(D5:D11)</f>
        <v>0</v>
      </c>
    </row>
    <row r="15" spans="1:4" ht="25.5" customHeight="1" thickBot="1">
      <c r="A15" s="60" t="s">
        <v>31</v>
      </c>
      <c r="B15" s="61"/>
      <c r="C15" s="61"/>
      <c r="D15" s="32" t="e">
        <f>SUM(D12:D14)</f>
        <v>#DIV/0!</v>
      </c>
    </row>
  </sheetData>
  <mergeCells count="1">
    <mergeCell ref="A15:C15"/>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76"/>
  <sheetViews>
    <sheetView workbookViewId="0" topLeftCell="A52">
      <selection activeCell="C35" sqref="C35"/>
    </sheetView>
  </sheetViews>
  <sheetFormatPr defaultColWidth="8.7109375" defaultRowHeight="15"/>
  <cols>
    <col min="1" max="1" width="29.00390625" style="0" customWidth="1"/>
    <col min="2" max="2" width="35.140625" style="27" customWidth="1"/>
    <col min="3" max="3" width="21.7109375" style="0" customWidth="1"/>
    <col min="4" max="6" width="18.421875" style="0" customWidth="1"/>
  </cols>
  <sheetData>
    <row r="2" spans="1:4" ht="19.5" customHeight="1">
      <c r="A2" s="62" t="s">
        <v>21</v>
      </c>
      <c r="B2" s="63"/>
      <c r="C2" s="63"/>
      <c r="D2" s="63"/>
    </row>
    <row r="5" spans="1:5" ht="93" customHeight="1">
      <c r="A5" s="12" t="s">
        <v>32</v>
      </c>
      <c r="B5" s="11" t="s">
        <v>33</v>
      </c>
      <c r="C5" s="11" t="s">
        <v>34</v>
      </c>
      <c r="D5" s="11" t="s">
        <v>35</v>
      </c>
      <c r="E5" s="11" t="s">
        <v>36</v>
      </c>
    </row>
    <row r="6" spans="1:5" ht="15.75" customHeight="1">
      <c r="A6" s="53" t="str">
        <f>Role!A6</f>
        <v>Projektový manager</v>
      </c>
      <c r="B6" s="33">
        <f>Role!B6</f>
        <v>0</v>
      </c>
      <c r="C6" s="28"/>
      <c r="D6" s="8">
        <f>Role!C6</f>
        <v>0</v>
      </c>
      <c r="E6" s="9">
        <f>C6*D6</f>
        <v>0</v>
      </c>
    </row>
    <row r="7" spans="1:5" ht="15.75" customHeight="1">
      <c r="A7" s="54"/>
      <c r="B7" s="33">
        <f>Role!B7</f>
        <v>0</v>
      </c>
      <c r="C7" s="28"/>
      <c r="D7" s="8">
        <f>Role!C7</f>
        <v>0</v>
      </c>
      <c r="E7" s="9">
        <f aca="true" t="shared" si="0" ref="E7:E75">C7*D7</f>
        <v>0</v>
      </c>
    </row>
    <row r="8" spans="1:5" ht="15.75" customHeight="1">
      <c r="A8" s="54"/>
      <c r="B8" s="33">
        <f>Role!B8</f>
        <v>0</v>
      </c>
      <c r="C8" s="28"/>
      <c r="D8" s="8">
        <f>Role!C8</f>
        <v>0</v>
      </c>
      <c r="E8" s="9">
        <f t="shared" si="0"/>
        <v>0</v>
      </c>
    </row>
    <row r="9" spans="1:5" ht="15.75" customHeight="1">
      <c r="A9" s="54"/>
      <c r="B9" s="33">
        <f>Role!B9</f>
        <v>0</v>
      </c>
      <c r="C9" s="28"/>
      <c r="D9" s="8">
        <f>Role!C9</f>
        <v>0</v>
      </c>
      <c r="E9" s="9">
        <f t="shared" si="0"/>
        <v>0</v>
      </c>
    </row>
    <row r="10" spans="1:5" ht="15.75" customHeight="1">
      <c r="A10" s="54"/>
      <c r="B10" s="33">
        <f>Role!B10</f>
        <v>0</v>
      </c>
      <c r="C10" s="28"/>
      <c r="D10" s="8">
        <f>Role!C10</f>
        <v>0</v>
      </c>
      <c r="E10" s="9">
        <f t="shared" si="0"/>
        <v>0</v>
      </c>
    </row>
    <row r="11" spans="1:5" ht="15.75" customHeight="1">
      <c r="A11" s="54"/>
      <c r="B11" s="33">
        <f>Role!B11</f>
        <v>0</v>
      </c>
      <c r="C11" s="28"/>
      <c r="D11" s="8">
        <f>Role!C11</f>
        <v>0</v>
      </c>
      <c r="E11" s="9">
        <f t="shared" si="0"/>
        <v>0</v>
      </c>
    </row>
    <row r="12" spans="1:5" ht="15.75" customHeight="1">
      <c r="A12" s="54"/>
      <c r="B12" s="33">
        <f>Role!B12</f>
        <v>0</v>
      </c>
      <c r="C12" s="28"/>
      <c r="D12" s="8">
        <f>Role!C12</f>
        <v>0</v>
      </c>
      <c r="E12" s="9">
        <f t="shared" si="0"/>
        <v>0</v>
      </c>
    </row>
    <row r="13" spans="1:5" ht="15.75" customHeight="1">
      <c r="A13" s="54"/>
      <c r="B13" s="33">
        <f>Role!B13</f>
        <v>0</v>
      </c>
      <c r="C13" s="28"/>
      <c r="D13" s="8">
        <f>Role!C13</f>
        <v>0</v>
      </c>
      <c r="E13" s="9">
        <f t="shared" si="0"/>
        <v>0</v>
      </c>
    </row>
    <row r="14" spans="1:5" ht="15.75" customHeight="1">
      <c r="A14" s="54"/>
      <c r="B14" s="33">
        <f>Role!B14</f>
        <v>0</v>
      </c>
      <c r="C14" s="28"/>
      <c r="D14" s="8">
        <f>Role!C14</f>
        <v>0</v>
      </c>
      <c r="E14" s="9">
        <f t="shared" si="0"/>
        <v>0</v>
      </c>
    </row>
    <row r="15" spans="1:5" ht="15.75" customHeight="1">
      <c r="A15" s="54"/>
      <c r="B15" s="33">
        <f>Role!B15</f>
        <v>0</v>
      </c>
      <c r="C15" s="28"/>
      <c r="D15" s="8">
        <f>Role!C15</f>
        <v>0</v>
      </c>
      <c r="E15" s="9">
        <f t="shared" si="0"/>
        <v>0</v>
      </c>
    </row>
    <row r="16" spans="1:5" ht="15.75" customHeight="1">
      <c r="A16" s="53" t="str">
        <f>Role!A17</f>
        <v xml:space="preserve">Architekt SOA </v>
      </c>
      <c r="B16" s="33">
        <f>Role!B17</f>
        <v>0</v>
      </c>
      <c r="C16" s="28"/>
      <c r="D16" s="8">
        <f>Role!C17</f>
        <v>0</v>
      </c>
      <c r="E16" s="9">
        <f t="shared" si="0"/>
        <v>0</v>
      </c>
    </row>
    <row r="17" spans="1:5" ht="15.75" customHeight="1">
      <c r="A17" s="54"/>
      <c r="B17" s="33">
        <f>Role!B18</f>
        <v>0</v>
      </c>
      <c r="C17" s="28"/>
      <c r="D17" s="8">
        <f>Role!C18</f>
        <v>0</v>
      </c>
      <c r="E17" s="9">
        <f t="shared" si="0"/>
        <v>0</v>
      </c>
    </row>
    <row r="18" spans="1:5" ht="15.75" customHeight="1">
      <c r="A18" s="54"/>
      <c r="B18" s="33">
        <f>Role!B19</f>
        <v>0</v>
      </c>
      <c r="C18" s="28"/>
      <c r="D18" s="8">
        <f>Role!C19</f>
        <v>0</v>
      </c>
      <c r="E18" s="9">
        <f t="shared" si="0"/>
        <v>0</v>
      </c>
    </row>
    <row r="19" spans="1:5" ht="15.75" customHeight="1">
      <c r="A19" s="54"/>
      <c r="B19" s="33">
        <f>Role!B20</f>
        <v>0</v>
      </c>
      <c r="C19" s="28"/>
      <c r="D19" s="8">
        <f>Role!C20</f>
        <v>0</v>
      </c>
      <c r="E19" s="9">
        <f t="shared" si="0"/>
        <v>0</v>
      </c>
    </row>
    <row r="20" spans="1:5" ht="15.75" customHeight="1">
      <c r="A20" s="54"/>
      <c r="B20" s="33">
        <f>Role!B21</f>
        <v>0</v>
      </c>
      <c r="C20" s="28"/>
      <c r="D20" s="8">
        <f>Role!C21</f>
        <v>0</v>
      </c>
      <c r="E20" s="9">
        <f t="shared" si="0"/>
        <v>0</v>
      </c>
    </row>
    <row r="21" spans="1:5" ht="15.75" customHeight="1">
      <c r="A21" s="54"/>
      <c r="B21" s="33">
        <f>Role!B22</f>
        <v>0</v>
      </c>
      <c r="C21" s="28"/>
      <c r="D21" s="8">
        <f>Role!C22</f>
        <v>0</v>
      </c>
      <c r="E21" s="9">
        <f t="shared" si="0"/>
        <v>0</v>
      </c>
    </row>
    <row r="22" spans="1:5" ht="15.75" customHeight="1">
      <c r="A22" s="54"/>
      <c r="B22" s="33">
        <f>Role!B23</f>
        <v>0</v>
      </c>
      <c r="C22" s="28"/>
      <c r="D22" s="8">
        <f>Role!C23</f>
        <v>0</v>
      </c>
      <c r="E22" s="9">
        <f t="shared" si="0"/>
        <v>0</v>
      </c>
    </row>
    <row r="23" spans="1:5" ht="15.75" customHeight="1">
      <c r="A23" s="54"/>
      <c r="B23" s="33">
        <f>Role!B24</f>
        <v>0</v>
      </c>
      <c r="C23" s="28"/>
      <c r="D23" s="8">
        <f>Role!C24</f>
        <v>0</v>
      </c>
      <c r="E23" s="9">
        <f t="shared" si="0"/>
        <v>0</v>
      </c>
    </row>
    <row r="24" spans="1:5" ht="15.75" customHeight="1">
      <c r="A24" s="54"/>
      <c r="B24" s="33">
        <f>Role!B25</f>
        <v>0</v>
      </c>
      <c r="C24" s="28"/>
      <c r="D24" s="8">
        <f>Role!C25</f>
        <v>0</v>
      </c>
      <c r="E24" s="9">
        <f t="shared" si="0"/>
        <v>0</v>
      </c>
    </row>
    <row r="25" spans="1:5" ht="15.75" customHeight="1">
      <c r="A25" s="54"/>
      <c r="B25" s="33">
        <f>Role!B26</f>
        <v>0</v>
      </c>
      <c r="C25" s="28"/>
      <c r="D25" s="8">
        <f>Role!C26</f>
        <v>0</v>
      </c>
      <c r="E25" s="9">
        <f t="shared" si="0"/>
        <v>0</v>
      </c>
    </row>
    <row r="26" spans="1:5" ht="15.75" customHeight="1">
      <c r="A26" s="53" t="str">
        <f>Role!A28</f>
        <v xml:space="preserve">Analytik SOA </v>
      </c>
      <c r="B26" s="33">
        <f>Role!B28</f>
        <v>0</v>
      </c>
      <c r="C26" s="28"/>
      <c r="D26" s="8">
        <f>Role!C28</f>
        <v>0</v>
      </c>
      <c r="E26" s="9">
        <f t="shared" si="0"/>
        <v>0</v>
      </c>
    </row>
    <row r="27" spans="1:5" ht="15.75" customHeight="1">
      <c r="A27" s="54"/>
      <c r="B27" s="33">
        <f>Role!B29</f>
        <v>0</v>
      </c>
      <c r="C27" s="28"/>
      <c r="D27" s="8">
        <f>Role!C29</f>
        <v>0</v>
      </c>
      <c r="E27" s="9">
        <f t="shared" si="0"/>
        <v>0</v>
      </c>
    </row>
    <row r="28" spans="1:5" ht="15.75" customHeight="1">
      <c r="A28" s="54"/>
      <c r="B28" s="33">
        <f>Role!B30</f>
        <v>0</v>
      </c>
      <c r="C28" s="28"/>
      <c r="D28" s="8">
        <f>Role!C30</f>
        <v>0</v>
      </c>
      <c r="E28" s="9">
        <f t="shared" si="0"/>
        <v>0</v>
      </c>
    </row>
    <row r="29" spans="1:5" ht="15.75" customHeight="1">
      <c r="A29" s="54"/>
      <c r="B29" s="33">
        <f>Role!B31</f>
        <v>0</v>
      </c>
      <c r="C29" s="28"/>
      <c r="D29" s="8">
        <f>Role!C31</f>
        <v>0</v>
      </c>
      <c r="E29" s="9">
        <f t="shared" si="0"/>
        <v>0</v>
      </c>
    </row>
    <row r="30" spans="1:5" ht="15.75" customHeight="1">
      <c r="A30" s="54"/>
      <c r="B30" s="33">
        <f>Role!B32</f>
        <v>0</v>
      </c>
      <c r="C30" s="28"/>
      <c r="D30" s="8">
        <f>Role!C32</f>
        <v>0</v>
      </c>
      <c r="E30" s="9">
        <f t="shared" si="0"/>
        <v>0</v>
      </c>
    </row>
    <row r="31" spans="1:5" ht="15.75" customHeight="1">
      <c r="A31" s="54"/>
      <c r="B31" s="33">
        <f>Role!B33</f>
        <v>0</v>
      </c>
      <c r="C31" s="28"/>
      <c r="D31" s="8">
        <f>Role!C33</f>
        <v>0</v>
      </c>
      <c r="E31" s="9">
        <f t="shared" si="0"/>
        <v>0</v>
      </c>
    </row>
    <row r="32" spans="1:5" ht="15.75" customHeight="1">
      <c r="A32" s="54"/>
      <c r="B32" s="33">
        <f>Role!B34</f>
        <v>0</v>
      </c>
      <c r="C32" s="28"/>
      <c r="D32" s="8">
        <f>Role!C34</f>
        <v>0</v>
      </c>
      <c r="E32" s="9">
        <f t="shared" si="0"/>
        <v>0</v>
      </c>
    </row>
    <row r="33" spans="1:5" ht="15.75" customHeight="1">
      <c r="A33" s="54"/>
      <c r="B33" s="33">
        <f>Role!B35</f>
        <v>0</v>
      </c>
      <c r="C33" s="28"/>
      <c r="D33" s="8">
        <f>Role!C35</f>
        <v>0</v>
      </c>
      <c r="E33" s="9">
        <f t="shared" si="0"/>
        <v>0</v>
      </c>
    </row>
    <row r="34" spans="1:5" ht="15.75" customHeight="1">
      <c r="A34" s="54"/>
      <c r="B34" s="33">
        <f>Role!B36</f>
        <v>0</v>
      </c>
      <c r="C34" s="28"/>
      <c r="D34" s="8">
        <f>Role!C36</f>
        <v>0</v>
      </c>
      <c r="E34" s="9">
        <f t="shared" si="0"/>
        <v>0</v>
      </c>
    </row>
    <row r="35" spans="1:5" ht="15.75" customHeight="1">
      <c r="A35" s="54"/>
      <c r="B35" s="33">
        <f>Role!B37</f>
        <v>0</v>
      </c>
      <c r="C35" s="28"/>
      <c r="D35" s="8">
        <f>Role!C37</f>
        <v>0</v>
      </c>
      <c r="E35" s="9">
        <f t="shared" si="0"/>
        <v>0</v>
      </c>
    </row>
    <row r="36" spans="1:5" ht="15">
      <c r="A36" s="53" t="str">
        <f>Role!A39</f>
        <v xml:space="preserve">Vývojář SOA </v>
      </c>
      <c r="B36" s="41">
        <f>Role!B39</f>
        <v>0</v>
      </c>
      <c r="C36" s="28"/>
      <c r="D36" s="8">
        <f>Role!C39</f>
        <v>0</v>
      </c>
      <c r="E36" s="9">
        <f t="shared" si="0"/>
        <v>0</v>
      </c>
    </row>
    <row r="37" spans="1:5" ht="15">
      <c r="A37" s="54"/>
      <c r="B37" s="41">
        <f>Role!B40</f>
        <v>0</v>
      </c>
      <c r="C37" s="28"/>
      <c r="D37" s="8">
        <f>Role!C40</f>
        <v>0</v>
      </c>
      <c r="E37" s="9">
        <f t="shared" si="0"/>
        <v>0</v>
      </c>
    </row>
    <row r="38" spans="1:5" ht="15">
      <c r="A38" s="54"/>
      <c r="B38" s="41">
        <f>Role!B41</f>
        <v>0</v>
      </c>
      <c r="C38" s="28"/>
      <c r="D38" s="8">
        <f>Role!C41</f>
        <v>0</v>
      </c>
      <c r="E38" s="9">
        <f t="shared" si="0"/>
        <v>0</v>
      </c>
    </row>
    <row r="39" spans="1:5" ht="15">
      <c r="A39" s="54"/>
      <c r="B39" s="41">
        <f>Role!B42</f>
        <v>0</v>
      </c>
      <c r="C39" s="28"/>
      <c r="D39" s="8">
        <f>Role!C42</f>
        <v>0</v>
      </c>
      <c r="E39" s="9">
        <f t="shared" si="0"/>
        <v>0</v>
      </c>
    </row>
    <row r="40" spans="1:5" ht="15">
      <c r="A40" s="54"/>
      <c r="B40" s="41">
        <f>Role!B43</f>
        <v>0</v>
      </c>
      <c r="C40" s="28"/>
      <c r="D40" s="8">
        <f>Role!C43</f>
        <v>0</v>
      </c>
      <c r="E40" s="9">
        <f t="shared" si="0"/>
        <v>0</v>
      </c>
    </row>
    <row r="41" spans="1:5" ht="15">
      <c r="A41" s="54"/>
      <c r="B41" s="41">
        <f>Role!B44</f>
        <v>0</v>
      </c>
      <c r="C41" s="28"/>
      <c r="D41" s="8">
        <f>Role!C44</f>
        <v>0</v>
      </c>
      <c r="E41" s="9">
        <f t="shared" si="0"/>
        <v>0</v>
      </c>
    </row>
    <row r="42" spans="1:5" ht="15">
      <c r="A42" s="54"/>
      <c r="B42" s="41">
        <f>Role!B45</f>
        <v>0</v>
      </c>
      <c r="C42" s="28"/>
      <c r="D42" s="8">
        <f>Role!C45</f>
        <v>0</v>
      </c>
      <c r="E42" s="9">
        <f t="shared" si="0"/>
        <v>0</v>
      </c>
    </row>
    <row r="43" spans="1:5" ht="15">
      <c r="A43" s="54"/>
      <c r="B43" s="41">
        <f>Role!B46</f>
        <v>0</v>
      </c>
      <c r="C43" s="28"/>
      <c r="D43" s="8">
        <f>Role!C46</f>
        <v>0</v>
      </c>
      <c r="E43" s="9">
        <f t="shared" si="0"/>
        <v>0</v>
      </c>
    </row>
    <row r="44" spans="1:5" ht="15">
      <c r="A44" s="54"/>
      <c r="B44" s="41">
        <f>Role!B47</f>
        <v>0</v>
      </c>
      <c r="C44" s="28"/>
      <c r="D44" s="8">
        <f>Role!C47</f>
        <v>0</v>
      </c>
      <c r="E44" s="9">
        <f t="shared" si="0"/>
        <v>0</v>
      </c>
    </row>
    <row r="45" spans="1:5" ht="15">
      <c r="A45" s="54"/>
      <c r="B45" s="41">
        <f>Role!B48</f>
        <v>0</v>
      </c>
      <c r="C45" s="28"/>
      <c r="D45" s="8">
        <f>Role!C48</f>
        <v>0</v>
      </c>
      <c r="E45" s="9">
        <f t="shared" si="0"/>
        <v>0</v>
      </c>
    </row>
    <row r="46" spans="1:5" ht="15">
      <c r="A46" s="53" t="str">
        <f>Role!A50</f>
        <v xml:space="preserve">Systémový specialista </v>
      </c>
      <c r="B46" s="41">
        <f>Role!B50</f>
        <v>0</v>
      </c>
      <c r="C46" s="28"/>
      <c r="D46" s="8">
        <f>Role!C50</f>
        <v>0</v>
      </c>
      <c r="E46" s="9">
        <f t="shared" si="0"/>
        <v>0</v>
      </c>
    </row>
    <row r="47" spans="1:5" ht="15">
      <c r="A47" s="54"/>
      <c r="B47" s="41">
        <f>Role!B51</f>
        <v>0</v>
      </c>
      <c r="C47" s="28"/>
      <c r="D47" s="8">
        <f>Role!C51</f>
        <v>0</v>
      </c>
      <c r="E47" s="9">
        <f t="shared" si="0"/>
        <v>0</v>
      </c>
    </row>
    <row r="48" spans="1:5" ht="15">
      <c r="A48" s="54"/>
      <c r="B48" s="41">
        <f>Role!B52</f>
        <v>0</v>
      </c>
      <c r="C48" s="28"/>
      <c r="D48" s="8">
        <f>Role!C52</f>
        <v>0</v>
      </c>
      <c r="E48" s="9">
        <f t="shared" si="0"/>
        <v>0</v>
      </c>
    </row>
    <row r="49" spans="1:5" ht="15">
      <c r="A49" s="54"/>
      <c r="B49" s="41">
        <f>Role!B53</f>
        <v>0</v>
      </c>
      <c r="C49" s="28"/>
      <c r="D49" s="8">
        <f>Role!C53</f>
        <v>0</v>
      </c>
      <c r="E49" s="9">
        <f t="shared" si="0"/>
        <v>0</v>
      </c>
    </row>
    <row r="50" spans="1:5" ht="15">
      <c r="A50" s="54"/>
      <c r="B50" s="41">
        <f>Role!B54</f>
        <v>0</v>
      </c>
      <c r="C50" s="28"/>
      <c r="D50" s="8">
        <f>Role!C54</f>
        <v>0</v>
      </c>
      <c r="E50" s="9">
        <f t="shared" si="0"/>
        <v>0</v>
      </c>
    </row>
    <row r="51" spans="1:5" ht="15">
      <c r="A51" s="54"/>
      <c r="B51" s="41">
        <f>Role!B55</f>
        <v>0</v>
      </c>
      <c r="C51" s="28"/>
      <c r="D51" s="8">
        <f>Role!C55</f>
        <v>0</v>
      </c>
      <c r="E51" s="9">
        <f t="shared" si="0"/>
        <v>0</v>
      </c>
    </row>
    <row r="52" spans="1:5" ht="15">
      <c r="A52" s="54"/>
      <c r="B52" s="41">
        <f>Role!B56</f>
        <v>0</v>
      </c>
      <c r="C52" s="28"/>
      <c r="D52" s="8">
        <f>Role!C56</f>
        <v>0</v>
      </c>
      <c r="E52" s="9">
        <f t="shared" si="0"/>
        <v>0</v>
      </c>
    </row>
    <row r="53" spans="1:5" ht="15">
      <c r="A53" s="54"/>
      <c r="B53" s="41">
        <f>Role!B57</f>
        <v>0</v>
      </c>
      <c r="C53" s="28"/>
      <c r="D53" s="8">
        <f>Role!C57</f>
        <v>0</v>
      </c>
      <c r="E53" s="9">
        <f t="shared" si="0"/>
        <v>0</v>
      </c>
    </row>
    <row r="54" spans="1:5" ht="15">
      <c r="A54" s="54"/>
      <c r="B54" s="41">
        <f>Role!B58</f>
        <v>0</v>
      </c>
      <c r="C54" s="28"/>
      <c r="D54" s="8">
        <f>Role!C58</f>
        <v>0</v>
      </c>
      <c r="E54" s="9">
        <f t="shared" si="0"/>
        <v>0</v>
      </c>
    </row>
    <row r="55" spans="1:5" ht="15">
      <c r="A55" s="54"/>
      <c r="B55" s="41">
        <f>Role!B59</f>
        <v>0</v>
      </c>
      <c r="C55" s="28"/>
      <c r="D55" s="8">
        <f>Role!C59</f>
        <v>0</v>
      </c>
      <c r="E55" s="9">
        <f t="shared" si="0"/>
        <v>0</v>
      </c>
    </row>
    <row r="56" spans="1:5" ht="15">
      <c r="A56" s="53" t="str">
        <f>Role!A61</f>
        <v xml:space="preserve">Bezpečnostní specialista </v>
      </c>
      <c r="B56" s="41">
        <f>Role!B61</f>
        <v>0</v>
      </c>
      <c r="C56" s="28"/>
      <c r="D56" s="8">
        <f>Role!C61</f>
        <v>0</v>
      </c>
      <c r="E56" s="9">
        <f t="shared" si="0"/>
        <v>0</v>
      </c>
    </row>
    <row r="57" spans="1:5" ht="15">
      <c r="A57" s="54"/>
      <c r="B57" s="41">
        <f>Role!B62</f>
        <v>0</v>
      </c>
      <c r="C57" s="28"/>
      <c r="D57" s="8">
        <f>Role!C62</f>
        <v>0</v>
      </c>
      <c r="E57" s="9">
        <f t="shared" si="0"/>
        <v>0</v>
      </c>
    </row>
    <row r="58" spans="1:5" ht="15">
      <c r="A58" s="54"/>
      <c r="B58" s="41">
        <f>Role!B63</f>
        <v>0</v>
      </c>
      <c r="C58" s="28"/>
      <c r="D58" s="8">
        <f>Role!C63</f>
        <v>0</v>
      </c>
      <c r="E58" s="9">
        <f t="shared" si="0"/>
        <v>0</v>
      </c>
    </row>
    <row r="59" spans="1:5" ht="15">
      <c r="A59" s="54"/>
      <c r="B59" s="41">
        <f>Role!B64</f>
        <v>0</v>
      </c>
      <c r="C59" s="28"/>
      <c r="D59" s="8">
        <f>Role!C64</f>
        <v>0</v>
      </c>
      <c r="E59" s="9">
        <f t="shared" si="0"/>
        <v>0</v>
      </c>
    </row>
    <row r="60" spans="1:5" ht="15">
      <c r="A60" s="54"/>
      <c r="B60" s="41">
        <f>Role!B65</f>
        <v>0</v>
      </c>
      <c r="C60" s="28"/>
      <c r="D60" s="8">
        <f>Role!C65</f>
        <v>0</v>
      </c>
      <c r="E60" s="9">
        <f t="shared" si="0"/>
        <v>0</v>
      </c>
    </row>
    <row r="61" spans="1:5" ht="15">
      <c r="A61" s="54"/>
      <c r="B61" s="41">
        <f>Role!B66</f>
        <v>0</v>
      </c>
      <c r="C61" s="28"/>
      <c r="D61" s="8">
        <f>Role!C66</f>
        <v>0</v>
      </c>
      <c r="E61" s="9">
        <f t="shared" si="0"/>
        <v>0</v>
      </c>
    </row>
    <row r="62" spans="1:5" ht="15">
      <c r="A62" s="54"/>
      <c r="B62" s="41">
        <f>Role!B67</f>
        <v>0</v>
      </c>
      <c r="C62" s="28"/>
      <c r="D62" s="8">
        <f>Role!C67</f>
        <v>0</v>
      </c>
      <c r="E62" s="9">
        <f t="shared" si="0"/>
        <v>0</v>
      </c>
    </row>
    <row r="63" spans="1:5" ht="15">
      <c r="A63" s="54"/>
      <c r="B63" s="41">
        <f>Role!B68</f>
        <v>0</v>
      </c>
      <c r="C63" s="28"/>
      <c r="D63" s="8">
        <f>Role!C68</f>
        <v>0</v>
      </c>
      <c r="E63" s="9">
        <f t="shared" si="0"/>
        <v>0</v>
      </c>
    </row>
    <row r="64" spans="1:5" ht="15">
      <c r="A64" s="54"/>
      <c r="B64" s="41">
        <f>Role!B69</f>
        <v>0</v>
      </c>
      <c r="C64" s="28"/>
      <c r="D64" s="8">
        <f>Role!C69</f>
        <v>0</v>
      </c>
      <c r="E64" s="9">
        <f t="shared" si="0"/>
        <v>0</v>
      </c>
    </row>
    <row r="65" spans="1:5" ht="15">
      <c r="A65" s="54"/>
      <c r="B65" s="41">
        <f>Role!B70</f>
        <v>0</v>
      </c>
      <c r="C65" s="28"/>
      <c r="D65" s="8">
        <f>Role!C70</f>
        <v>0</v>
      </c>
      <c r="E65" s="9">
        <f t="shared" si="0"/>
        <v>0</v>
      </c>
    </row>
    <row r="66" spans="1:5" ht="15">
      <c r="A66" s="42" t="str">
        <f>Role!A72</f>
        <v xml:space="preserve">Specialista podpory SOA a ESB </v>
      </c>
      <c r="B66" s="41">
        <f>Role!B72</f>
        <v>0</v>
      </c>
      <c r="C66" s="28"/>
      <c r="D66" s="8">
        <f>Role!C72</f>
        <v>0</v>
      </c>
      <c r="E66" s="9">
        <f t="shared" si="0"/>
        <v>0</v>
      </c>
    </row>
    <row r="67" spans="1:5" ht="15">
      <c r="A67" s="43"/>
      <c r="B67" s="41">
        <f>Role!B73</f>
        <v>0</v>
      </c>
      <c r="C67" s="28"/>
      <c r="D67" s="8">
        <f>Role!C73</f>
        <v>0</v>
      </c>
      <c r="E67" s="9">
        <f t="shared" si="0"/>
        <v>0</v>
      </c>
    </row>
    <row r="68" spans="1:5" ht="15">
      <c r="A68" s="43"/>
      <c r="B68" s="41">
        <f>Role!B74</f>
        <v>0</v>
      </c>
      <c r="C68" s="28"/>
      <c r="D68" s="8">
        <f>Role!C74</f>
        <v>0</v>
      </c>
      <c r="E68" s="9">
        <f t="shared" si="0"/>
        <v>0</v>
      </c>
    </row>
    <row r="69" spans="1:5" ht="15">
      <c r="A69" s="43"/>
      <c r="B69" s="41">
        <f>Role!B75</f>
        <v>0</v>
      </c>
      <c r="C69" s="28"/>
      <c r="D69" s="8">
        <f>Role!C75</f>
        <v>0</v>
      </c>
      <c r="E69" s="9">
        <f t="shared" si="0"/>
        <v>0</v>
      </c>
    </row>
    <row r="70" spans="1:5" ht="15">
      <c r="A70" s="43"/>
      <c r="B70" s="41">
        <f>Role!B76</f>
        <v>0</v>
      </c>
      <c r="C70" s="28"/>
      <c r="D70" s="8">
        <f>Role!C76</f>
        <v>0</v>
      </c>
      <c r="E70" s="9">
        <f t="shared" si="0"/>
        <v>0</v>
      </c>
    </row>
    <row r="71" spans="1:5" ht="15">
      <c r="A71" s="43"/>
      <c r="B71" s="41">
        <f>Role!B77</f>
        <v>0</v>
      </c>
      <c r="C71" s="28"/>
      <c r="D71" s="8">
        <f>Role!C77</f>
        <v>0</v>
      </c>
      <c r="E71" s="9">
        <f t="shared" si="0"/>
        <v>0</v>
      </c>
    </row>
    <row r="72" spans="1:5" ht="15">
      <c r="A72" s="43"/>
      <c r="B72" s="41">
        <f>Role!B78</f>
        <v>0</v>
      </c>
      <c r="C72" s="28"/>
      <c r="D72" s="8">
        <f>Role!C78</f>
        <v>0</v>
      </c>
      <c r="E72" s="9">
        <f t="shared" si="0"/>
        <v>0</v>
      </c>
    </row>
    <row r="73" spans="1:5" ht="15">
      <c r="A73" s="43"/>
      <c r="B73" s="41">
        <f>Role!B79</f>
        <v>0</v>
      </c>
      <c r="C73" s="28"/>
      <c r="D73" s="8">
        <f>Role!C79</f>
        <v>0</v>
      </c>
      <c r="E73" s="9">
        <f t="shared" si="0"/>
        <v>0</v>
      </c>
    </row>
    <row r="74" spans="1:5" ht="15">
      <c r="A74" s="43"/>
      <c r="B74" s="41">
        <f>Role!B80</f>
        <v>0</v>
      </c>
      <c r="C74" s="28"/>
      <c r="D74" s="8">
        <f>Role!C80</f>
        <v>0</v>
      </c>
      <c r="E74" s="9">
        <f t="shared" si="0"/>
        <v>0</v>
      </c>
    </row>
    <row r="75" spans="1:5" ht="15">
      <c r="A75" s="43"/>
      <c r="B75" s="41">
        <f>Role!B81</f>
        <v>0</v>
      </c>
      <c r="C75" s="28"/>
      <c r="D75" s="8">
        <f>Role!C81</f>
        <v>0</v>
      </c>
      <c r="E75" s="9">
        <f t="shared" si="0"/>
        <v>0</v>
      </c>
    </row>
    <row r="76" spans="1:5" ht="15">
      <c r="A76" s="13" t="s">
        <v>37</v>
      </c>
      <c r="B76" s="34"/>
      <c r="C76" s="13">
        <f>SUM(C6:C75)</f>
        <v>0</v>
      </c>
      <c r="D76" s="19" t="s">
        <v>30</v>
      </c>
      <c r="E76" s="10">
        <f>SUM(E6:E75)</f>
        <v>0</v>
      </c>
    </row>
  </sheetData>
  <mergeCells count="7">
    <mergeCell ref="A46:A55"/>
    <mergeCell ref="A56:A65"/>
    <mergeCell ref="A2:D2"/>
    <mergeCell ref="A6:A15"/>
    <mergeCell ref="A16:A25"/>
    <mergeCell ref="A26:A35"/>
    <mergeCell ref="A36:A45"/>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E76"/>
  <sheetViews>
    <sheetView workbookViewId="0" topLeftCell="A1">
      <selection activeCell="C6" sqref="C6:C75"/>
    </sheetView>
  </sheetViews>
  <sheetFormatPr defaultColWidth="8.7109375" defaultRowHeight="15"/>
  <cols>
    <col min="1" max="1" width="29.00390625" style="0" customWidth="1"/>
    <col min="2" max="2" width="35.140625" style="27" customWidth="1"/>
    <col min="3" max="3" width="21.7109375" style="0" customWidth="1"/>
    <col min="4" max="6" width="18.421875" style="0" customWidth="1"/>
  </cols>
  <sheetData>
    <row r="2" spans="1:4" ht="19.5" customHeight="1">
      <c r="A2" s="62" t="s">
        <v>22</v>
      </c>
      <c r="B2" s="63"/>
      <c r="C2" s="63"/>
      <c r="D2" s="63"/>
    </row>
    <row r="5" spans="1:5" ht="93" customHeight="1">
      <c r="A5" s="12" t="s">
        <v>32</v>
      </c>
      <c r="B5" s="11" t="s">
        <v>33</v>
      </c>
      <c r="C5" s="11" t="s">
        <v>34</v>
      </c>
      <c r="D5" s="11" t="s">
        <v>35</v>
      </c>
      <c r="E5" s="11" t="s">
        <v>36</v>
      </c>
    </row>
    <row r="6" spans="1:5" ht="15.75" customHeight="1">
      <c r="A6" s="53" t="str">
        <f>Role!A6</f>
        <v>Projektový manager</v>
      </c>
      <c r="B6" s="33">
        <f>Role!B6</f>
        <v>0</v>
      </c>
      <c r="C6" s="28"/>
      <c r="D6" s="8">
        <f>Role!C6</f>
        <v>0</v>
      </c>
      <c r="E6" s="9">
        <f>C6*D6</f>
        <v>0</v>
      </c>
    </row>
    <row r="7" spans="1:5" ht="15.75" customHeight="1">
      <c r="A7" s="54"/>
      <c r="B7" s="33">
        <f>Role!B7</f>
        <v>0</v>
      </c>
      <c r="C7" s="28"/>
      <c r="D7" s="8">
        <f>Role!C7</f>
        <v>0</v>
      </c>
      <c r="E7" s="9">
        <f aca="true" t="shared" si="0" ref="E7:E75">C7*D7</f>
        <v>0</v>
      </c>
    </row>
    <row r="8" spans="1:5" ht="15.75" customHeight="1">
      <c r="A8" s="54"/>
      <c r="B8" s="33">
        <f>Role!B8</f>
        <v>0</v>
      </c>
      <c r="C8" s="28"/>
      <c r="D8" s="8">
        <f>Role!C8</f>
        <v>0</v>
      </c>
      <c r="E8" s="9">
        <f t="shared" si="0"/>
        <v>0</v>
      </c>
    </row>
    <row r="9" spans="1:5" ht="15.75" customHeight="1">
      <c r="A9" s="54"/>
      <c r="B9" s="33">
        <f>Role!B9</f>
        <v>0</v>
      </c>
      <c r="C9" s="28"/>
      <c r="D9" s="8">
        <f>Role!C9</f>
        <v>0</v>
      </c>
      <c r="E9" s="9">
        <f t="shared" si="0"/>
        <v>0</v>
      </c>
    </row>
    <row r="10" spans="1:5" ht="15.75" customHeight="1">
      <c r="A10" s="54"/>
      <c r="B10" s="33">
        <f>Role!B10</f>
        <v>0</v>
      </c>
      <c r="C10" s="28"/>
      <c r="D10" s="8">
        <f>Role!C10</f>
        <v>0</v>
      </c>
      <c r="E10" s="9">
        <f t="shared" si="0"/>
        <v>0</v>
      </c>
    </row>
    <row r="11" spans="1:5" ht="15.75" customHeight="1">
      <c r="A11" s="54"/>
      <c r="B11" s="33">
        <f>Role!B11</f>
        <v>0</v>
      </c>
      <c r="C11" s="28"/>
      <c r="D11" s="8">
        <f>Role!C11</f>
        <v>0</v>
      </c>
      <c r="E11" s="9">
        <f t="shared" si="0"/>
        <v>0</v>
      </c>
    </row>
    <row r="12" spans="1:5" ht="15.75" customHeight="1">
      <c r="A12" s="54"/>
      <c r="B12" s="33">
        <f>Role!B12</f>
        <v>0</v>
      </c>
      <c r="C12" s="28"/>
      <c r="D12" s="8">
        <f>Role!C12</f>
        <v>0</v>
      </c>
      <c r="E12" s="9">
        <f t="shared" si="0"/>
        <v>0</v>
      </c>
    </row>
    <row r="13" spans="1:5" ht="15.75" customHeight="1">
      <c r="A13" s="54"/>
      <c r="B13" s="33">
        <f>Role!B13</f>
        <v>0</v>
      </c>
      <c r="C13" s="28"/>
      <c r="D13" s="8">
        <f>Role!C13</f>
        <v>0</v>
      </c>
      <c r="E13" s="9">
        <f t="shared" si="0"/>
        <v>0</v>
      </c>
    </row>
    <row r="14" spans="1:5" ht="15.75" customHeight="1">
      <c r="A14" s="54"/>
      <c r="B14" s="33">
        <f>Role!B14</f>
        <v>0</v>
      </c>
      <c r="C14" s="28"/>
      <c r="D14" s="8">
        <f>Role!C14</f>
        <v>0</v>
      </c>
      <c r="E14" s="9">
        <f t="shared" si="0"/>
        <v>0</v>
      </c>
    </row>
    <row r="15" spans="1:5" ht="15.75" customHeight="1">
      <c r="A15" s="54"/>
      <c r="B15" s="33">
        <f>Role!B15</f>
        <v>0</v>
      </c>
      <c r="C15" s="28"/>
      <c r="D15" s="8">
        <f>Role!C15</f>
        <v>0</v>
      </c>
      <c r="E15" s="9">
        <f t="shared" si="0"/>
        <v>0</v>
      </c>
    </row>
    <row r="16" spans="1:5" ht="15.75" customHeight="1">
      <c r="A16" s="53" t="str">
        <f>Role!A17</f>
        <v xml:space="preserve">Architekt SOA </v>
      </c>
      <c r="B16" s="33">
        <f>Role!B17</f>
        <v>0</v>
      </c>
      <c r="C16" s="28"/>
      <c r="D16" s="8">
        <f>Role!C17</f>
        <v>0</v>
      </c>
      <c r="E16" s="9">
        <f t="shared" si="0"/>
        <v>0</v>
      </c>
    </row>
    <row r="17" spans="1:5" ht="15.75" customHeight="1">
      <c r="A17" s="54"/>
      <c r="B17" s="33">
        <f>Role!B18</f>
        <v>0</v>
      </c>
      <c r="C17" s="28"/>
      <c r="D17" s="8">
        <f>Role!C18</f>
        <v>0</v>
      </c>
      <c r="E17" s="9">
        <f t="shared" si="0"/>
        <v>0</v>
      </c>
    </row>
    <row r="18" spans="1:5" ht="15.75" customHeight="1">
      <c r="A18" s="54"/>
      <c r="B18" s="33">
        <f>Role!B19</f>
        <v>0</v>
      </c>
      <c r="C18" s="28"/>
      <c r="D18" s="8">
        <f>Role!C19</f>
        <v>0</v>
      </c>
      <c r="E18" s="9">
        <f t="shared" si="0"/>
        <v>0</v>
      </c>
    </row>
    <row r="19" spans="1:5" ht="15.75" customHeight="1">
      <c r="A19" s="54"/>
      <c r="B19" s="33">
        <f>Role!B20</f>
        <v>0</v>
      </c>
      <c r="C19" s="28"/>
      <c r="D19" s="8">
        <f>Role!C20</f>
        <v>0</v>
      </c>
      <c r="E19" s="9">
        <f t="shared" si="0"/>
        <v>0</v>
      </c>
    </row>
    <row r="20" spans="1:5" ht="15.75" customHeight="1">
      <c r="A20" s="54"/>
      <c r="B20" s="33">
        <f>Role!B21</f>
        <v>0</v>
      </c>
      <c r="C20" s="28"/>
      <c r="D20" s="8">
        <f>Role!C21</f>
        <v>0</v>
      </c>
      <c r="E20" s="9">
        <f t="shared" si="0"/>
        <v>0</v>
      </c>
    </row>
    <row r="21" spans="1:5" ht="15.75" customHeight="1">
      <c r="A21" s="54"/>
      <c r="B21" s="33">
        <f>Role!B22</f>
        <v>0</v>
      </c>
      <c r="C21" s="28"/>
      <c r="D21" s="8">
        <f>Role!C22</f>
        <v>0</v>
      </c>
      <c r="E21" s="9">
        <f t="shared" si="0"/>
        <v>0</v>
      </c>
    </row>
    <row r="22" spans="1:5" ht="15.75" customHeight="1">
      <c r="A22" s="54"/>
      <c r="B22" s="33">
        <f>Role!B23</f>
        <v>0</v>
      </c>
      <c r="C22" s="28"/>
      <c r="D22" s="8">
        <f>Role!C23</f>
        <v>0</v>
      </c>
      <c r="E22" s="9">
        <f t="shared" si="0"/>
        <v>0</v>
      </c>
    </row>
    <row r="23" spans="1:5" ht="15.75" customHeight="1">
      <c r="A23" s="54"/>
      <c r="B23" s="33">
        <f>Role!B24</f>
        <v>0</v>
      </c>
      <c r="C23" s="28"/>
      <c r="D23" s="8">
        <f>Role!C24</f>
        <v>0</v>
      </c>
      <c r="E23" s="9">
        <f t="shared" si="0"/>
        <v>0</v>
      </c>
    </row>
    <row r="24" spans="1:5" ht="15.75" customHeight="1">
      <c r="A24" s="54"/>
      <c r="B24" s="33">
        <f>Role!B25</f>
        <v>0</v>
      </c>
      <c r="C24" s="28"/>
      <c r="D24" s="8">
        <f>Role!C25</f>
        <v>0</v>
      </c>
      <c r="E24" s="9">
        <f t="shared" si="0"/>
        <v>0</v>
      </c>
    </row>
    <row r="25" spans="1:5" ht="15.75" customHeight="1">
      <c r="A25" s="54"/>
      <c r="B25" s="33">
        <f>Role!B26</f>
        <v>0</v>
      </c>
      <c r="C25" s="28"/>
      <c r="D25" s="8">
        <f>Role!C26</f>
        <v>0</v>
      </c>
      <c r="E25" s="9">
        <f t="shared" si="0"/>
        <v>0</v>
      </c>
    </row>
    <row r="26" spans="1:5" ht="15.75" customHeight="1">
      <c r="A26" s="53" t="str">
        <f>Role!A28</f>
        <v xml:space="preserve">Analytik SOA </v>
      </c>
      <c r="B26" s="33">
        <f>Role!B28</f>
        <v>0</v>
      </c>
      <c r="C26" s="28"/>
      <c r="D26" s="8">
        <f>Role!C28</f>
        <v>0</v>
      </c>
      <c r="E26" s="9">
        <f t="shared" si="0"/>
        <v>0</v>
      </c>
    </row>
    <row r="27" spans="1:5" ht="15.75" customHeight="1">
      <c r="A27" s="54"/>
      <c r="B27" s="33">
        <f>Role!B29</f>
        <v>0</v>
      </c>
      <c r="C27" s="28"/>
      <c r="D27" s="8">
        <f>Role!C29</f>
        <v>0</v>
      </c>
      <c r="E27" s="9">
        <f t="shared" si="0"/>
        <v>0</v>
      </c>
    </row>
    <row r="28" spans="1:5" ht="15.75" customHeight="1">
      <c r="A28" s="54"/>
      <c r="B28" s="33">
        <f>Role!B30</f>
        <v>0</v>
      </c>
      <c r="C28" s="28"/>
      <c r="D28" s="8">
        <f>Role!C30</f>
        <v>0</v>
      </c>
      <c r="E28" s="9">
        <f t="shared" si="0"/>
        <v>0</v>
      </c>
    </row>
    <row r="29" spans="1:5" ht="15.75" customHeight="1">
      <c r="A29" s="54"/>
      <c r="B29" s="33">
        <f>Role!B31</f>
        <v>0</v>
      </c>
      <c r="C29" s="28"/>
      <c r="D29" s="8">
        <f>Role!C31</f>
        <v>0</v>
      </c>
      <c r="E29" s="9">
        <f t="shared" si="0"/>
        <v>0</v>
      </c>
    </row>
    <row r="30" spans="1:5" ht="15.75" customHeight="1">
      <c r="A30" s="54"/>
      <c r="B30" s="33">
        <f>Role!B32</f>
        <v>0</v>
      </c>
      <c r="C30" s="28"/>
      <c r="D30" s="8">
        <f>Role!C32</f>
        <v>0</v>
      </c>
      <c r="E30" s="9">
        <f t="shared" si="0"/>
        <v>0</v>
      </c>
    </row>
    <row r="31" spans="1:5" ht="15.75" customHeight="1">
      <c r="A31" s="54"/>
      <c r="B31" s="33">
        <f>Role!B33</f>
        <v>0</v>
      </c>
      <c r="C31" s="28"/>
      <c r="D31" s="8">
        <f>Role!C33</f>
        <v>0</v>
      </c>
      <c r="E31" s="9">
        <f t="shared" si="0"/>
        <v>0</v>
      </c>
    </row>
    <row r="32" spans="1:5" ht="15.75" customHeight="1">
      <c r="A32" s="54"/>
      <c r="B32" s="33">
        <f>Role!B34</f>
        <v>0</v>
      </c>
      <c r="C32" s="28"/>
      <c r="D32" s="8">
        <f>Role!C34</f>
        <v>0</v>
      </c>
      <c r="E32" s="9">
        <f t="shared" si="0"/>
        <v>0</v>
      </c>
    </row>
    <row r="33" spans="1:5" ht="15.75" customHeight="1">
      <c r="A33" s="54"/>
      <c r="B33" s="33">
        <f>Role!B35</f>
        <v>0</v>
      </c>
      <c r="C33" s="28"/>
      <c r="D33" s="8">
        <f>Role!C35</f>
        <v>0</v>
      </c>
      <c r="E33" s="9">
        <f t="shared" si="0"/>
        <v>0</v>
      </c>
    </row>
    <row r="34" spans="1:5" ht="15.75" customHeight="1">
      <c r="A34" s="54"/>
      <c r="B34" s="33">
        <f>Role!B36</f>
        <v>0</v>
      </c>
      <c r="C34" s="28"/>
      <c r="D34" s="8">
        <f>Role!C36</f>
        <v>0</v>
      </c>
      <c r="E34" s="9">
        <f t="shared" si="0"/>
        <v>0</v>
      </c>
    </row>
    <row r="35" spans="1:5" ht="15.75" customHeight="1">
      <c r="A35" s="54"/>
      <c r="B35" s="33">
        <f>Role!B37</f>
        <v>0</v>
      </c>
      <c r="C35" s="28"/>
      <c r="D35" s="8">
        <f>Role!C37</f>
        <v>0</v>
      </c>
      <c r="E35" s="9">
        <f t="shared" si="0"/>
        <v>0</v>
      </c>
    </row>
    <row r="36" spans="1:5" ht="15">
      <c r="A36" s="53" t="str">
        <f>Role!A39</f>
        <v xml:space="preserve">Vývojář SOA </v>
      </c>
      <c r="B36" s="41">
        <f>Role!B39</f>
        <v>0</v>
      </c>
      <c r="C36" s="28"/>
      <c r="D36" s="8">
        <f>Role!C39</f>
        <v>0</v>
      </c>
      <c r="E36" s="9">
        <f t="shared" si="0"/>
        <v>0</v>
      </c>
    </row>
    <row r="37" spans="1:5" ht="15">
      <c r="A37" s="54"/>
      <c r="B37" s="41">
        <f>Role!B40</f>
        <v>0</v>
      </c>
      <c r="C37" s="28"/>
      <c r="D37" s="8">
        <f>Role!C40</f>
        <v>0</v>
      </c>
      <c r="E37" s="9">
        <f t="shared" si="0"/>
        <v>0</v>
      </c>
    </row>
    <row r="38" spans="1:5" ht="15">
      <c r="A38" s="54"/>
      <c r="B38" s="41">
        <f>Role!B41</f>
        <v>0</v>
      </c>
      <c r="C38" s="28"/>
      <c r="D38" s="8">
        <f>Role!C41</f>
        <v>0</v>
      </c>
      <c r="E38" s="9">
        <f t="shared" si="0"/>
        <v>0</v>
      </c>
    </row>
    <row r="39" spans="1:5" ht="15">
      <c r="A39" s="54"/>
      <c r="B39" s="41">
        <f>Role!B42</f>
        <v>0</v>
      </c>
      <c r="C39" s="28"/>
      <c r="D39" s="8">
        <f>Role!C42</f>
        <v>0</v>
      </c>
      <c r="E39" s="9">
        <f t="shared" si="0"/>
        <v>0</v>
      </c>
    </row>
    <row r="40" spans="1:5" ht="15">
      <c r="A40" s="54"/>
      <c r="B40" s="41">
        <f>Role!B43</f>
        <v>0</v>
      </c>
      <c r="C40" s="28"/>
      <c r="D40" s="8">
        <f>Role!C43</f>
        <v>0</v>
      </c>
      <c r="E40" s="9">
        <f t="shared" si="0"/>
        <v>0</v>
      </c>
    </row>
    <row r="41" spans="1:5" ht="15">
      <c r="A41" s="54"/>
      <c r="B41" s="41">
        <f>Role!B44</f>
        <v>0</v>
      </c>
      <c r="C41" s="28"/>
      <c r="D41" s="8">
        <f>Role!C44</f>
        <v>0</v>
      </c>
      <c r="E41" s="9">
        <f t="shared" si="0"/>
        <v>0</v>
      </c>
    </row>
    <row r="42" spans="1:5" ht="15">
      <c r="A42" s="54"/>
      <c r="B42" s="41">
        <f>Role!B45</f>
        <v>0</v>
      </c>
      <c r="C42" s="28"/>
      <c r="D42" s="8">
        <f>Role!C45</f>
        <v>0</v>
      </c>
      <c r="E42" s="9">
        <f t="shared" si="0"/>
        <v>0</v>
      </c>
    </row>
    <row r="43" spans="1:5" ht="15">
      <c r="A43" s="54"/>
      <c r="B43" s="41">
        <f>Role!B46</f>
        <v>0</v>
      </c>
      <c r="C43" s="28"/>
      <c r="D43" s="8">
        <f>Role!C46</f>
        <v>0</v>
      </c>
      <c r="E43" s="9">
        <f t="shared" si="0"/>
        <v>0</v>
      </c>
    </row>
    <row r="44" spans="1:5" ht="15">
      <c r="A44" s="54"/>
      <c r="B44" s="41">
        <f>Role!B47</f>
        <v>0</v>
      </c>
      <c r="C44" s="28"/>
      <c r="D44" s="8">
        <f>Role!C47</f>
        <v>0</v>
      </c>
      <c r="E44" s="9">
        <f t="shared" si="0"/>
        <v>0</v>
      </c>
    </row>
    <row r="45" spans="1:5" ht="15">
      <c r="A45" s="54"/>
      <c r="B45" s="41">
        <f>Role!B48</f>
        <v>0</v>
      </c>
      <c r="C45" s="28"/>
      <c r="D45" s="8">
        <f>Role!C48</f>
        <v>0</v>
      </c>
      <c r="E45" s="9">
        <f t="shared" si="0"/>
        <v>0</v>
      </c>
    </row>
    <row r="46" spans="1:5" ht="15">
      <c r="A46" s="53" t="str">
        <f>Role!A50</f>
        <v xml:space="preserve">Systémový specialista </v>
      </c>
      <c r="B46" s="41">
        <f>Role!B50</f>
        <v>0</v>
      </c>
      <c r="C46" s="28"/>
      <c r="D46" s="8">
        <f>Role!C50</f>
        <v>0</v>
      </c>
      <c r="E46" s="9">
        <f t="shared" si="0"/>
        <v>0</v>
      </c>
    </row>
    <row r="47" spans="1:5" ht="15">
      <c r="A47" s="54"/>
      <c r="B47" s="41">
        <f>Role!B51</f>
        <v>0</v>
      </c>
      <c r="C47" s="28"/>
      <c r="D47" s="8">
        <f>Role!C51</f>
        <v>0</v>
      </c>
      <c r="E47" s="9">
        <f t="shared" si="0"/>
        <v>0</v>
      </c>
    </row>
    <row r="48" spans="1:5" ht="15">
      <c r="A48" s="54"/>
      <c r="B48" s="41">
        <f>Role!B52</f>
        <v>0</v>
      </c>
      <c r="C48" s="28"/>
      <c r="D48" s="8">
        <f>Role!C52</f>
        <v>0</v>
      </c>
      <c r="E48" s="9">
        <f t="shared" si="0"/>
        <v>0</v>
      </c>
    </row>
    <row r="49" spans="1:5" ht="15">
      <c r="A49" s="54"/>
      <c r="B49" s="41">
        <f>Role!B53</f>
        <v>0</v>
      </c>
      <c r="C49" s="28"/>
      <c r="D49" s="8">
        <f>Role!C53</f>
        <v>0</v>
      </c>
      <c r="E49" s="9">
        <f t="shared" si="0"/>
        <v>0</v>
      </c>
    </row>
    <row r="50" spans="1:5" ht="15">
      <c r="A50" s="54"/>
      <c r="B50" s="41">
        <f>Role!B54</f>
        <v>0</v>
      </c>
      <c r="C50" s="28"/>
      <c r="D50" s="8">
        <f>Role!C54</f>
        <v>0</v>
      </c>
      <c r="E50" s="9">
        <f t="shared" si="0"/>
        <v>0</v>
      </c>
    </row>
    <row r="51" spans="1:5" ht="15">
      <c r="A51" s="54"/>
      <c r="B51" s="41">
        <f>Role!B55</f>
        <v>0</v>
      </c>
      <c r="C51" s="28"/>
      <c r="D51" s="8">
        <f>Role!C55</f>
        <v>0</v>
      </c>
      <c r="E51" s="9">
        <f t="shared" si="0"/>
        <v>0</v>
      </c>
    </row>
    <row r="52" spans="1:5" ht="15">
      <c r="A52" s="54"/>
      <c r="B52" s="41">
        <f>Role!B56</f>
        <v>0</v>
      </c>
      <c r="C52" s="28"/>
      <c r="D52" s="8">
        <f>Role!C56</f>
        <v>0</v>
      </c>
      <c r="E52" s="9">
        <f t="shared" si="0"/>
        <v>0</v>
      </c>
    </row>
    <row r="53" spans="1:5" ht="15">
      <c r="A53" s="54"/>
      <c r="B53" s="41">
        <f>Role!B57</f>
        <v>0</v>
      </c>
      <c r="C53" s="28"/>
      <c r="D53" s="8">
        <f>Role!C57</f>
        <v>0</v>
      </c>
      <c r="E53" s="9">
        <f t="shared" si="0"/>
        <v>0</v>
      </c>
    </row>
    <row r="54" spans="1:5" ht="15">
      <c r="A54" s="54"/>
      <c r="B54" s="41">
        <f>Role!B58</f>
        <v>0</v>
      </c>
      <c r="C54" s="28"/>
      <c r="D54" s="8">
        <f>Role!C58</f>
        <v>0</v>
      </c>
      <c r="E54" s="9">
        <f t="shared" si="0"/>
        <v>0</v>
      </c>
    </row>
    <row r="55" spans="1:5" ht="15">
      <c r="A55" s="54"/>
      <c r="B55" s="41">
        <f>Role!B59</f>
        <v>0</v>
      </c>
      <c r="C55" s="28"/>
      <c r="D55" s="8">
        <f>Role!C59</f>
        <v>0</v>
      </c>
      <c r="E55" s="9">
        <f t="shared" si="0"/>
        <v>0</v>
      </c>
    </row>
    <row r="56" spans="1:5" ht="15">
      <c r="A56" s="53" t="str">
        <f>Role!A61</f>
        <v xml:space="preserve">Bezpečnostní specialista </v>
      </c>
      <c r="B56" s="41">
        <f>Role!B61</f>
        <v>0</v>
      </c>
      <c r="C56" s="28"/>
      <c r="D56" s="8">
        <f>Role!C61</f>
        <v>0</v>
      </c>
      <c r="E56" s="9">
        <f t="shared" si="0"/>
        <v>0</v>
      </c>
    </row>
    <row r="57" spans="1:5" ht="15">
      <c r="A57" s="54"/>
      <c r="B57" s="41">
        <f>Role!B62</f>
        <v>0</v>
      </c>
      <c r="C57" s="28"/>
      <c r="D57" s="8">
        <f>Role!C62</f>
        <v>0</v>
      </c>
      <c r="E57" s="9">
        <f t="shared" si="0"/>
        <v>0</v>
      </c>
    </row>
    <row r="58" spans="1:5" ht="15">
      <c r="A58" s="54"/>
      <c r="B58" s="41">
        <f>Role!B63</f>
        <v>0</v>
      </c>
      <c r="C58" s="28"/>
      <c r="D58" s="8">
        <f>Role!C63</f>
        <v>0</v>
      </c>
      <c r="E58" s="9">
        <f t="shared" si="0"/>
        <v>0</v>
      </c>
    </row>
    <row r="59" spans="1:5" ht="15">
      <c r="A59" s="54"/>
      <c r="B59" s="41">
        <f>Role!B64</f>
        <v>0</v>
      </c>
      <c r="C59" s="28"/>
      <c r="D59" s="8">
        <f>Role!C64</f>
        <v>0</v>
      </c>
      <c r="E59" s="9">
        <f t="shared" si="0"/>
        <v>0</v>
      </c>
    </row>
    <row r="60" spans="1:5" ht="15">
      <c r="A60" s="54"/>
      <c r="B60" s="41">
        <f>Role!B65</f>
        <v>0</v>
      </c>
      <c r="C60" s="28"/>
      <c r="D60" s="8">
        <f>Role!C65</f>
        <v>0</v>
      </c>
      <c r="E60" s="9">
        <f t="shared" si="0"/>
        <v>0</v>
      </c>
    </row>
    <row r="61" spans="1:5" ht="15">
      <c r="A61" s="54"/>
      <c r="B61" s="41">
        <f>Role!B66</f>
        <v>0</v>
      </c>
      <c r="C61" s="28"/>
      <c r="D61" s="8">
        <f>Role!C66</f>
        <v>0</v>
      </c>
      <c r="E61" s="9">
        <f t="shared" si="0"/>
        <v>0</v>
      </c>
    </row>
    <row r="62" spans="1:5" ht="15">
      <c r="A62" s="54"/>
      <c r="B62" s="41">
        <f>Role!B67</f>
        <v>0</v>
      </c>
      <c r="C62" s="28"/>
      <c r="D62" s="8">
        <f>Role!C67</f>
        <v>0</v>
      </c>
      <c r="E62" s="9">
        <f t="shared" si="0"/>
        <v>0</v>
      </c>
    </row>
    <row r="63" spans="1:5" ht="15">
      <c r="A63" s="54"/>
      <c r="B63" s="41">
        <f>Role!B68</f>
        <v>0</v>
      </c>
      <c r="C63" s="28"/>
      <c r="D63" s="8">
        <f>Role!C68</f>
        <v>0</v>
      </c>
      <c r="E63" s="9">
        <f t="shared" si="0"/>
        <v>0</v>
      </c>
    </row>
    <row r="64" spans="1:5" ht="15">
      <c r="A64" s="54"/>
      <c r="B64" s="41">
        <f>Role!B69</f>
        <v>0</v>
      </c>
      <c r="C64" s="28"/>
      <c r="D64" s="8">
        <f>Role!C69</f>
        <v>0</v>
      </c>
      <c r="E64" s="9">
        <f t="shared" si="0"/>
        <v>0</v>
      </c>
    </row>
    <row r="65" spans="1:5" ht="15">
      <c r="A65" s="54"/>
      <c r="B65" s="41">
        <f>Role!B70</f>
        <v>0</v>
      </c>
      <c r="C65" s="28"/>
      <c r="D65" s="8">
        <f>Role!C70</f>
        <v>0</v>
      </c>
      <c r="E65" s="9">
        <f t="shared" si="0"/>
        <v>0</v>
      </c>
    </row>
    <row r="66" spans="1:5" ht="15">
      <c r="A66" s="42" t="str">
        <f>Role!A72</f>
        <v xml:space="preserve">Specialista podpory SOA a ESB </v>
      </c>
      <c r="B66" s="41">
        <f>Role!B72</f>
        <v>0</v>
      </c>
      <c r="C66" s="28"/>
      <c r="D66" s="8">
        <f>Role!C72</f>
        <v>0</v>
      </c>
      <c r="E66" s="9">
        <f t="shared" si="0"/>
        <v>0</v>
      </c>
    </row>
    <row r="67" spans="1:5" ht="15">
      <c r="A67" s="43"/>
      <c r="B67" s="41">
        <f>Role!B73</f>
        <v>0</v>
      </c>
      <c r="C67" s="28"/>
      <c r="D67" s="8">
        <f>Role!C73</f>
        <v>0</v>
      </c>
      <c r="E67" s="9">
        <f t="shared" si="0"/>
        <v>0</v>
      </c>
    </row>
    <row r="68" spans="1:5" ht="15">
      <c r="A68" s="43"/>
      <c r="B68" s="41">
        <f>Role!B74</f>
        <v>0</v>
      </c>
      <c r="C68" s="28"/>
      <c r="D68" s="8">
        <f>Role!C74</f>
        <v>0</v>
      </c>
      <c r="E68" s="9">
        <f t="shared" si="0"/>
        <v>0</v>
      </c>
    </row>
    <row r="69" spans="1:5" ht="15">
      <c r="A69" s="43"/>
      <c r="B69" s="41">
        <f>Role!B75</f>
        <v>0</v>
      </c>
      <c r="C69" s="28"/>
      <c r="D69" s="8">
        <f>Role!C75</f>
        <v>0</v>
      </c>
      <c r="E69" s="9">
        <f t="shared" si="0"/>
        <v>0</v>
      </c>
    </row>
    <row r="70" spans="1:5" ht="15">
      <c r="A70" s="43"/>
      <c r="B70" s="41">
        <f>Role!B76</f>
        <v>0</v>
      </c>
      <c r="C70" s="28"/>
      <c r="D70" s="8">
        <f>Role!C76</f>
        <v>0</v>
      </c>
      <c r="E70" s="9">
        <f t="shared" si="0"/>
        <v>0</v>
      </c>
    </row>
    <row r="71" spans="1:5" ht="15">
      <c r="A71" s="43"/>
      <c r="B71" s="41">
        <f>Role!B77</f>
        <v>0</v>
      </c>
      <c r="C71" s="28"/>
      <c r="D71" s="8">
        <f>Role!C77</f>
        <v>0</v>
      </c>
      <c r="E71" s="9">
        <f t="shared" si="0"/>
        <v>0</v>
      </c>
    </row>
    <row r="72" spans="1:5" ht="15">
      <c r="A72" s="43"/>
      <c r="B72" s="41">
        <f>Role!B78</f>
        <v>0</v>
      </c>
      <c r="C72" s="28"/>
      <c r="D72" s="8">
        <f>Role!C78</f>
        <v>0</v>
      </c>
      <c r="E72" s="9">
        <f t="shared" si="0"/>
        <v>0</v>
      </c>
    </row>
    <row r="73" spans="1:5" ht="15">
      <c r="A73" s="43"/>
      <c r="B73" s="41">
        <f>Role!B79</f>
        <v>0</v>
      </c>
      <c r="C73" s="28"/>
      <c r="D73" s="8">
        <f>Role!C79</f>
        <v>0</v>
      </c>
      <c r="E73" s="9">
        <f t="shared" si="0"/>
        <v>0</v>
      </c>
    </row>
    <row r="74" spans="1:5" ht="15">
      <c r="A74" s="43"/>
      <c r="B74" s="41">
        <f>Role!B80</f>
        <v>0</v>
      </c>
      <c r="C74" s="28"/>
      <c r="D74" s="8">
        <f>Role!C80</f>
        <v>0</v>
      </c>
      <c r="E74" s="9">
        <f t="shared" si="0"/>
        <v>0</v>
      </c>
    </row>
    <row r="75" spans="1:5" ht="15">
      <c r="A75" s="43"/>
      <c r="B75" s="41">
        <f>Role!B81</f>
        <v>0</v>
      </c>
      <c r="C75" s="28"/>
      <c r="D75" s="8">
        <f>Role!C81</f>
        <v>0</v>
      </c>
      <c r="E75" s="9">
        <f t="shared" si="0"/>
        <v>0</v>
      </c>
    </row>
    <row r="76" spans="1:5" ht="15">
      <c r="A76" s="13" t="s">
        <v>37</v>
      </c>
      <c r="B76" s="34"/>
      <c r="C76" s="13">
        <f>SUM(C6:C75)</f>
        <v>0</v>
      </c>
      <c r="D76" s="19" t="s">
        <v>30</v>
      </c>
      <c r="E76" s="10">
        <f>SUM(E6:E75)</f>
        <v>0</v>
      </c>
    </row>
  </sheetData>
  <mergeCells count="7">
    <mergeCell ref="A46:A55"/>
    <mergeCell ref="A56:A65"/>
    <mergeCell ref="A2:D2"/>
    <mergeCell ref="A6:A15"/>
    <mergeCell ref="A16:A25"/>
    <mergeCell ref="A26:A35"/>
    <mergeCell ref="A36:A45"/>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76"/>
  <sheetViews>
    <sheetView workbookViewId="0" topLeftCell="A1">
      <selection activeCell="C6" sqref="C6:C75"/>
    </sheetView>
  </sheetViews>
  <sheetFormatPr defaultColWidth="8.7109375" defaultRowHeight="15"/>
  <cols>
    <col min="1" max="1" width="29.00390625" style="0" customWidth="1"/>
    <col min="2" max="2" width="35.140625" style="27" customWidth="1"/>
    <col min="3" max="3" width="21.7109375" style="0" customWidth="1"/>
    <col min="4" max="6" width="18.421875" style="0" customWidth="1"/>
  </cols>
  <sheetData>
    <row r="2" spans="1:4" ht="19.5" customHeight="1">
      <c r="A2" s="62" t="s">
        <v>23</v>
      </c>
      <c r="B2" s="63"/>
      <c r="C2" s="63"/>
      <c r="D2" s="63"/>
    </row>
    <row r="5" spans="1:5" ht="93" customHeight="1">
      <c r="A5" s="12" t="s">
        <v>32</v>
      </c>
      <c r="B5" s="11" t="s">
        <v>33</v>
      </c>
      <c r="C5" s="11" t="s">
        <v>34</v>
      </c>
      <c r="D5" s="11" t="s">
        <v>35</v>
      </c>
      <c r="E5" s="11" t="s">
        <v>36</v>
      </c>
    </row>
    <row r="6" spans="1:5" ht="15.75" customHeight="1">
      <c r="A6" s="53" t="str">
        <f>Role!A6</f>
        <v>Projektový manager</v>
      </c>
      <c r="B6" s="33">
        <f>Role!B6</f>
        <v>0</v>
      </c>
      <c r="C6" s="28"/>
      <c r="D6" s="8">
        <f>Role!C6</f>
        <v>0</v>
      </c>
      <c r="E6" s="9">
        <f>C6*D6</f>
        <v>0</v>
      </c>
    </row>
    <row r="7" spans="1:5" ht="15.75" customHeight="1">
      <c r="A7" s="54"/>
      <c r="B7" s="33">
        <f>Role!B7</f>
        <v>0</v>
      </c>
      <c r="C7" s="28"/>
      <c r="D7" s="8">
        <f>Role!C7</f>
        <v>0</v>
      </c>
      <c r="E7" s="9">
        <f aca="true" t="shared" si="0" ref="E7:E75">C7*D7</f>
        <v>0</v>
      </c>
    </row>
    <row r="8" spans="1:5" ht="15.75" customHeight="1">
      <c r="A8" s="54"/>
      <c r="B8" s="33">
        <f>Role!B8</f>
        <v>0</v>
      </c>
      <c r="C8" s="28"/>
      <c r="D8" s="8">
        <f>Role!C8</f>
        <v>0</v>
      </c>
      <c r="E8" s="9">
        <f t="shared" si="0"/>
        <v>0</v>
      </c>
    </row>
    <row r="9" spans="1:5" ht="15.75" customHeight="1">
      <c r="A9" s="54"/>
      <c r="B9" s="33">
        <f>Role!B9</f>
        <v>0</v>
      </c>
      <c r="C9" s="28"/>
      <c r="D9" s="8">
        <f>Role!C9</f>
        <v>0</v>
      </c>
      <c r="E9" s="9">
        <f t="shared" si="0"/>
        <v>0</v>
      </c>
    </row>
    <row r="10" spans="1:5" ht="15.75" customHeight="1">
      <c r="A10" s="54"/>
      <c r="B10" s="33">
        <f>Role!B10</f>
        <v>0</v>
      </c>
      <c r="C10" s="28"/>
      <c r="D10" s="8">
        <f>Role!C10</f>
        <v>0</v>
      </c>
      <c r="E10" s="9">
        <f t="shared" si="0"/>
        <v>0</v>
      </c>
    </row>
    <row r="11" spans="1:5" ht="15.75" customHeight="1">
      <c r="A11" s="54"/>
      <c r="B11" s="33">
        <f>Role!B11</f>
        <v>0</v>
      </c>
      <c r="C11" s="28"/>
      <c r="D11" s="8">
        <f>Role!C11</f>
        <v>0</v>
      </c>
      <c r="E11" s="9">
        <f t="shared" si="0"/>
        <v>0</v>
      </c>
    </row>
    <row r="12" spans="1:5" ht="15.75" customHeight="1">
      <c r="A12" s="54"/>
      <c r="B12" s="33">
        <f>Role!B12</f>
        <v>0</v>
      </c>
      <c r="C12" s="28"/>
      <c r="D12" s="8">
        <f>Role!C12</f>
        <v>0</v>
      </c>
      <c r="E12" s="9">
        <f t="shared" si="0"/>
        <v>0</v>
      </c>
    </row>
    <row r="13" spans="1:5" ht="15.75" customHeight="1">
      <c r="A13" s="54"/>
      <c r="B13" s="33">
        <f>Role!B13</f>
        <v>0</v>
      </c>
      <c r="C13" s="28"/>
      <c r="D13" s="8">
        <f>Role!C13</f>
        <v>0</v>
      </c>
      <c r="E13" s="9">
        <f t="shared" si="0"/>
        <v>0</v>
      </c>
    </row>
    <row r="14" spans="1:5" ht="15.75" customHeight="1">
      <c r="A14" s="54"/>
      <c r="B14" s="33">
        <f>Role!B14</f>
        <v>0</v>
      </c>
      <c r="C14" s="28"/>
      <c r="D14" s="8">
        <f>Role!C14</f>
        <v>0</v>
      </c>
      <c r="E14" s="9">
        <f t="shared" si="0"/>
        <v>0</v>
      </c>
    </row>
    <row r="15" spans="1:5" ht="15.75" customHeight="1">
      <c r="A15" s="54"/>
      <c r="B15" s="33">
        <f>Role!B15</f>
        <v>0</v>
      </c>
      <c r="C15" s="28"/>
      <c r="D15" s="8">
        <f>Role!C15</f>
        <v>0</v>
      </c>
      <c r="E15" s="9">
        <f t="shared" si="0"/>
        <v>0</v>
      </c>
    </row>
    <row r="16" spans="1:5" ht="15.75" customHeight="1">
      <c r="A16" s="53" t="str">
        <f>Role!A17</f>
        <v xml:space="preserve">Architekt SOA </v>
      </c>
      <c r="B16" s="33">
        <f>Role!B17</f>
        <v>0</v>
      </c>
      <c r="C16" s="28"/>
      <c r="D16" s="8">
        <f>Role!C17</f>
        <v>0</v>
      </c>
      <c r="E16" s="9">
        <f t="shared" si="0"/>
        <v>0</v>
      </c>
    </row>
    <row r="17" spans="1:5" ht="15.75" customHeight="1">
      <c r="A17" s="54"/>
      <c r="B17" s="33">
        <f>Role!B18</f>
        <v>0</v>
      </c>
      <c r="C17" s="28"/>
      <c r="D17" s="8">
        <f>Role!C18</f>
        <v>0</v>
      </c>
      <c r="E17" s="9">
        <f t="shared" si="0"/>
        <v>0</v>
      </c>
    </row>
    <row r="18" spans="1:5" ht="15.75" customHeight="1">
      <c r="A18" s="54"/>
      <c r="B18" s="33">
        <f>Role!B19</f>
        <v>0</v>
      </c>
      <c r="C18" s="28"/>
      <c r="D18" s="8">
        <f>Role!C19</f>
        <v>0</v>
      </c>
      <c r="E18" s="9">
        <f t="shared" si="0"/>
        <v>0</v>
      </c>
    </row>
    <row r="19" spans="1:5" ht="15.75" customHeight="1">
      <c r="A19" s="54"/>
      <c r="B19" s="33">
        <f>Role!B20</f>
        <v>0</v>
      </c>
      <c r="C19" s="28"/>
      <c r="D19" s="8">
        <f>Role!C20</f>
        <v>0</v>
      </c>
      <c r="E19" s="9">
        <f t="shared" si="0"/>
        <v>0</v>
      </c>
    </row>
    <row r="20" spans="1:5" ht="15.75" customHeight="1">
      <c r="A20" s="54"/>
      <c r="B20" s="33">
        <f>Role!B21</f>
        <v>0</v>
      </c>
      <c r="C20" s="28"/>
      <c r="D20" s="8">
        <f>Role!C21</f>
        <v>0</v>
      </c>
      <c r="E20" s="9">
        <f t="shared" si="0"/>
        <v>0</v>
      </c>
    </row>
    <row r="21" spans="1:5" ht="15.75" customHeight="1">
      <c r="A21" s="54"/>
      <c r="B21" s="33">
        <f>Role!B22</f>
        <v>0</v>
      </c>
      <c r="C21" s="28"/>
      <c r="D21" s="8">
        <f>Role!C22</f>
        <v>0</v>
      </c>
      <c r="E21" s="9">
        <f t="shared" si="0"/>
        <v>0</v>
      </c>
    </row>
    <row r="22" spans="1:5" ht="15.75" customHeight="1">
      <c r="A22" s="54"/>
      <c r="B22" s="33">
        <f>Role!B23</f>
        <v>0</v>
      </c>
      <c r="C22" s="28"/>
      <c r="D22" s="8">
        <f>Role!C23</f>
        <v>0</v>
      </c>
      <c r="E22" s="9">
        <f t="shared" si="0"/>
        <v>0</v>
      </c>
    </row>
    <row r="23" spans="1:5" ht="15.75" customHeight="1">
      <c r="A23" s="54"/>
      <c r="B23" s="33">
        <f>Role!B24</f>
        <v>0</v>
      </c>
      <c r="C23" s="28"/>
      <c r="D23" s="8">
        <f>Role!C24</f>
        <v>0</v>
      </c>
      <c r="E23" s="9">
        <f t="shared" si="0"/>
        <v>0</v>
      </c>
    </row>
    <row r="24" spans="1:5" ht="15.75" customHeight="1">
      <c r="A24" s="54"/>
      <c r="B24" s="33">
        <f>Role!B25</f>
        <v>0</v>
      </c>
      <c r="C24" s="28"/>
      <c r="D24" s="8">
        <f>Role!C25</f>
        <v>0</v>
      </c>
      <c r="E24" s="9">
        <f t="shared" si="0"/>
        <v>0</v>
      </c>
    </row>
    <row r="25" spans="1:5" ht="15.75" customHeight="1">
      <c r="A25" s="54"/>
      <c r="B25" s="33">
        <f>Role!B26</f>
        <v>0</v>
      </c>
      <c r="C25" s="28"/>
      <c r="D25" s="8">
        <f>Role!C26</f>
        <v>0</v>
      </c>
      <c r="E25" s="9">
        <f t="shared" si="0"/>
        <v>0</v>
      </c>
    </row>
    <row r="26" spans="1:5" ht="15.75" customHeight="1">
      <c r="A26" s="53" t="str">
        <f>Role!A28</f>
        <v xml:space="preserve">Analytik SOA </v>
      </c>
      <c r="B26" s="33">
        <f>Role!B28</f>
        <v>0</v>
      </c>
      <c r="C26" s="28"/>
      <c r="D26" s="8">
        <f>Role!C28</f>
        <v>0</v>
      </c>
      <c r="E26" s="9">
        <f t="shared" si="0"/>
        <v>0</v>
      </c>
    </row>
    <row r="27" spans="1:5" ht="15.75" customHeight="1">
      <c r="A27" s="54"/>
      <c r="B27" s="33">
        <f>Role!B29</f>
        <v>0</v>
      </c>
      <c r="C27" s="28"/>
      <c r="D27" s="8">
        <f>Role!C29</f>
        <v>0</v>
      </c>
      <c r="E27" s="9">
        <f t="shared" si="0"/>
        <v>0</v>
      </c>
    </row>
    <row r="28" spans="1:5" ht="15.75" customHeight="1">
      <c r="A28" s="54"/>
      <c r="B28" s="33">
        <f>Role!B30</f>
        <v>0</v>
      </c>
      <c r="C28" s="28"/>
      <c r="D28" s="8">
        <f>Role!C30</f>
        <v>0</v>
      </c>
      <c r="E28" s="9">
        <f t="shared" si="0"/>
        <v>0</v>
      </c>
    </row>
    <row r="29" spans="1:5" ht="15.75" customHeight="1">
      <c r="A29" s="54"/>
      <c r="B29" s="33">
        <f>Role!B31</f>
        <v>0</v>
      </c>
      <c r="C29" s="28"/>
      <c r="D29" s="8">
        <f>Role!C31</f>
        <v>0</v>
      </c>
      <c r="E29" s="9">
        <f t="shared" si="0"/>
        <v>0</v>
      </c>
    </row>
    <row r="30" spans="1:5" ht="15.75" customHeight="1">
      <c r="A30" s="54"/>
      <c r="B30" s="33">
        <f>Role!B32</f>
        <v>0</v>
      </c>
      <c r="C30" s="28"/>
      <c r="D30" s="8">
        <f>Role!C32</f>
        <v>0</v>
      </c>
      <c r="E30" s="9">
        <f t="shared" si="0"/>
        <v>0</v>
      </c>
    </row>
    <row r="31" spans="1:5" ht="15.75" customHeight="1">
      <c r="A31" s="54"/>
      <c r="B31" s="33">
        <f>Role!B33</f>
        <v>0</v>
      </c>
      <c r="C31" s="28"/>
      <c r="D31" s="8">
        <f>Role!C33</f>
        <v>0</v>
      </c>
      <c r="E31" s="9">
        <f t="shared" si="0"/>
        <v>0</v>
      </c>
    </row>
    <row r="32" spans="1:5" ht="15.75" customHeight="1">
      <c r="A32" s="54"/>
      <c r="B32" s="33">
        <f>Role!B34</f>
        <v>0</v>
      </c>
      <c r="C32" s="28"/>
      <c r="D32" s="8">
        <f>Role!C34</f>
        <v>0</v>
      </c>
      <c r="E32" s="9">
        <f t="shared" si="0"/>
        <v>0</v>
      </c>
    </row>
    <row r="33" spans="1:5" ht="15.75" customHeight="1">
      <c r="A33" s="54"/>
      <c r="B33" s="33">
        <f>Role!B35</f>
        <v>0</v>
      </c>
      <c r="C33" s="28"/>
      <c r="D33" s="8">
        <f>Role!C35</f>
        <v>0</v>
      </c>
      <c r="E33" s="9">
        <f t="shared" si="0"/>
        <v>0</v>
      </c>
    </row>
    <row r="34" spans="1:5" ht="15.75" customHeight="1">
      <c r="A34" s="54"/>
      <c r="B34" s="33">
        <f>Role!B36</f>
        <v>0</v>
      </c>
      <c r="C34" s="28"/>
      <c r="D34" s="8">
        <f>Role!C36</f>
        <v>0</v>
      </c>
      <c r="E34" s="9">
        <f t="shared" si="0"/>
        <v>0</v>
      </c>
    </row>
    <row r="35" spans="1:5" ht="15.75" customHeight="1">
      <c r="A35" s="54"/>
      <c r="B35" s="33">
        <f>Role!B37</f>
        <v>0</v>
      </c>
      <c r="C35" s="28"/>
      <c r="D35" s="8">
        <f>Role!C37</f>
        <v>0</v>
      </c>
      <c r="E35" s="9">
        <f t="shared" si="0"/>
        <v>0</v>
      </c>
    </row>
    <row r="36" spans="1:5" ht="15">
      <c r="A36" s="53" t="str">
        <f>Role!A39</f>
        <v xml:space="preserve">Vývojář SOA </v>
      </c>
      <c r="B36" s="41">
        <f>Role!B39</f>
        <v>0</v>
      </c>
      <c r="C36" s="28"/>
      <c r="D36" s="8">
        <f>Role!C39</f>
        <v>0</v>
      </c>
      <c r="E36" s="9">
        <f t="shared" si="0"/>
        <v>0</v>
      </c>
    </row>
    <row r="37" spans="1:5" ht="15">
      <c r="A37" s="54"/>
      <c r="B37" s="41">
        <f>Role!B40</f>
        <v>0</v>
      </c>
      <c r="C37" s="28"/>
      <c r="D37" s="8">
        <f>Role!C40</f>
        <v>0</v>
      </c>
      <c r="E37" s="9">
        <f t="shared" si="0"/>
        <v>0</v>
      </c>
    </row>
    <row r="38" spans="1:5" ht="15">
      <c r="A38" s="54"/>
      <c r="B38" s="41">
        <f>Role!B41</f>
        <v>0</v>
      </c>
      <c r="C38" s="28"/>
      <c r="D38" s="8">
        <f>Role!C41</f>
        <v>0</v>
      </c>
      <c r="E38" s="9">
        <f t="shared" si="0"/>
        <v>0</v>
      </c>
    </row>
    <row r="39" spans="1:5" ht="15">
      <c r="A39" s="54"/>
      <c r="B39" s="41">
        <f>Role!B42</f>
        <v>0</v>
      </c>
      <c r="C39" s="28"/>
      <c r="D39" s="8">
        <f>Role!C42</f>
        <v>0</v>
      </c>
      <c r="E39" s="9">
        <f t="shared" si="0"/>
        <v>0</v>
      </c>
    </row>
    <row r="40" spans="1:5" ht="15">
      <c r="A40" s="54"/>
      <c r="B40" s="41">
        <f>Role!B43</f>
        <v>0</v>
      </c>
      <c r="C40" s="28"/>
      <c r="D40" s="8">
        <f>Role!C43</f>
        <v>0</v>
      </c>
      <c r="E40" s="9">
        <f t="shared" si="0"/>
        <v>0</v>
      </c>
    </row>
    <row r="41" spans="1:5" ht="15">
      <c r="A41" s="54"/>
      <c r="B41" s="41">
        <f>Role!B44</f>
        <v>0</v>
      </c>
      <c r="C41" s="28"/>
      <c r="D41" s="8">
        <f>Role!C44</f>
        <v>0</v>
      </c>
      <c r="E41" s="9">
        <f t="shared" si="0"/>
        <v>0</v>
      </c>
    </row>
    <row r="42" spans="1:5" ht="15">
      <c r="A42" s="54"/>
      <c r="B42" s="41">
        <f>Role!B45</f>
        <v>0</v>
      </c>
      <c r="C42" s="28"/>
      <c r="D42" s="8">
        <f>Role!C45</f>
        <v>0</v>
      </c>
      <c r="E42" s="9">
        <f t="shared" si="0"/>
        <v>0</v>
      </c>
    </row>
    <row r="43" spans="1:5" ht="15">
      <c r="A43" s="54"/>
      <c r="B43" s="41">
        <f>Role!B46</f>
        <v>0</v>
      </c>
      <c r="C43" s="28"/>
      <c r="D43" s="8">
        <f>Role!C46</f>
        <v>0</v>
      </c>
      <c r="E43" s="9">
        <f t="shared" si="0"/>
        <v>0</v>
      </c>
    </row>
    <row r="44" spans="1:5" ht="15">
      <c r="A44" s="54"/>
      <c r="B44" s="41">
        <f>Role!B47</f>
        <v>0</v>
      </c>
      <c r="C44" s="28"/>
      <c r="D44" s="8">
        <f>Role!C47</f>
        <v>0</v>
      </c>
      <c r="E44" s="9">
        <f t="shared" si="0"/>
        <v>0</v>
      </c>
    </row>
    <row r="45" spans="1:5" ht="15">
      <c r="A45" s="54"/>
      <c r="B45" s="41">
        <f>Role!B48</f>
        <v>0</v>
      </c>
      <c r="C45" s="28"/>
      <c r="D45" s="8">
        <f>Role!C48</f>
        <v>0</v>
      </c>
      <c r="E45" s="9">
        <f t="shared" si="0"/>
        <v>0</v>
      </c>
    </row>
    <row r="46" spans="1:5" ht="15">
      <c r="A46" s="53" t="str">
        <f>Role!A50</f>
        <v xml:space="preserve">Systémový specialista </v>
      </c>
      <c r="B46" s="41">
        <f>Role!B50</f>
        <v>0</v>
      </c>
      <c r="C46" s="28"/>
      <c r="D46" s="8">
        <f>Role!C50</f>
        <v>0</v>
      </c>
      <c r="E46" s="9">
        <f t="shared" si="0"/>
        <v>0</v>
      </c>
    </row>
    <row r="47" spans="1:5" ht="15">
      <c r="A47" s="54"/>
      <c r="B47" s="41">
        <f>Role!B51</f>
        <v>0</v>
      </c>
      <c r="C47" s="28"/>
      <c r="D47" s="8">
        <f>Role!C51</f>
        <v>0</v>
      </c>
      <c r="E47" s="9">
        <f t="shared" si="0"/>
        <v>0</v>
      </c>
    </row>
    <row r="48" spans="1:5" ht="15">
      <c r="A48" s="54"/>
      <c r="B48" s="41">
        <f>Role!B52</f>
        <v>0</v>
      </c>
      <c r="C48" s="28"/>
      <c r="D48" s="8">
        <f>Role!C52</f>
        <v>0</v>
      </c>
      <c r="E48" s="9">
        <f t="shared" si="0"/>
        <v>0</v>
      </c>
    </row>
    <row r="49" spans="1:5" ht="15">
      <c r="A49" s="54"/>
      <c r="B49" s="41">
        <f>Role!B53</f>
        <v>0</v>
      </c>
      <c r="C49" s="28"/>
      <c r="D49" s="8">
        <f>Role!C53</f>
        <v>0</v>
      </c>
      <c r="E49" s="9">
        <f t="shared" si="0"/>
        <v>0</v>
      </c>
    </row>
    <row r="50" spans="1:5" ht="15">
      <c r="A50" s="54"/>
      <c r="B50" s="41">
        <f>Role!B54</f>
        <v>0</v>
      </c>
      <c r="C50" s="28"/>
      <c r="D50" s="8">
        <f>Role!C54</f>
        <v>0</v>
      </c>
      <c r="E50" s="9">
        <f t="shared" si="0"/>
        <v>0</v>
      </c>
    </row>
    <row r="51" spans="1:5" ht="15">
      <c r="A51" s="54"/>
      <c r="B51" s="41">
        <f>Role!B55</f>
        <v>0</v>
      </c>
      <c r="C51" s="28"/>
      <c r="D51" s="8">
        <f>Role!C55</f>
        <v>0</v>
      </c>
      <c r="E51" s="9">
        <f t="shared" si="0"/>
        <v>0</v>
      </c>
    </row>
    <row r="52" spans="1:5" ht="15">
      <c r="A52" s="54"/>
      <c r="B52" s="41">
        <f>Role!B56</f>
        <v>0</v>
      </c>
      <c r="C52" s="28"/>
      <c r="D52" s="8">
        <f>Role!C56</f>
        <v>0</v>
      </c>
      <c r="E52" s="9">
        <f t="shared" si="0"/>
        <v>0</v>
      </c>
    </row>
    <row r="53" spans="1:5" ht="15">
      <c r="A53" s="54"/>
      <c r="B53" s="41">
        <f>Role!B57</f>
        <v>0</v>
      </c>
      <c r="C53" s="28"/>
      <c r="D53" s="8">
        <f>Role!C57</f>
        <v>0</v>
      </c>
      <c r="E53" s="9">
        <f t="shared" si="0"/>
        <v>0</v>
      </c>
    </row>
    <row r="54" spans="1:5" ht="15">
      <c r="A54" s="54"/>
      <c r="B54" s="41">
        <f>Role!B58</f>
        <v>0</v>
      </c>
      <c r="C54" s="28"/>
      <c r="D54" s="8">
        <f>Role!C58</f>
        <v>0</v>
      </c>
      <c r="E54" s="9">
        <f t="shared" si="0"/>
        <v>0</v>
      </c>
    </row>
    <row r="55" spans="1:5" ht="15">
      <c r="A55" s="54"/>
      <c r="B55" s="41">
        <f>Role!B59</f>
        <v>0</v>
      </c>
      <c r="C55" s="28"/>
      <c r="D55" s="8">
        <f>Role!C59</f>
        <v>0</v>
      </c>
      <c r="E55" s="9">
        <f t="shared" si="0"/>
        <v>0</v>
      </c>
    </row>
    <row r="56" spans="1:5" ht="15">
      <c r="A56" s="53" t="str">
        <f>Role!A61</f>
        <v xml:space="preserve">Bezpečnostní specialista </v>
      </c>
      <c r="B56" s="41">
        <f>Role!B61</f>
        <v>0</v>
      </c>
      <c r="C56" s="28"/>
      <c r="D56" s="8">
        <f>Role!C61</f>
        <v>0</v>
      </c>
      <c r="E56" s="9">
        <f t="shared" si="0"/>
        <v>0</v>
      </c>
    </row>
    <row r="57" spans="1:5" ht="15">
      <c r="A57" s="54"/>
      <c r="B57" s="41">
        <f>Role!B62</f>
        <v>0</v>
      </c>
      <c r="C57" s="28"/>
      <c r="D57" s="8">
        <f>Role!C62</f>
        <v>0</v>
      </c>
      <c r="E57" s="9">
        <f t="shared" si="0"/>
        <v>0</v>
      </c>
    </row>
    <row r="58" spans="1:5" ht="15">
      <c r="A58" s="54"/>
      <c r="B58" s="41">
        <f>Role!B63</f>
        <v>0</v>
      </c>
      <c r="C58" s="28"/>
      <c r="D58" s="8">
        <f>Role!C63</f>
        <v>0</v>
      </c>
      <c r="E58" s="9">
        <f t="shared" si="0"/>
        <v>0</v>
      </c>
    </row>
    <row r="59" spans="1:5" ht="15">
      <c r="A59" s="54"/>
      <c r="B59" s="41">
        <f>Role!B64</f>
        <v>0</v>
      </c>
      <c r="C59" s="28"/>
      <c r="D59" s="8">
        <f>Role!C64</f>
        <v>0</v>
      </c>
      <c r="E59" s="9">
        <f t="shared" si="0"/>
        <v>0</v>
      </c>
    </row>
    <row r="60" spans="1:5" ht="15">
      <c r="A60" s="54"/>
      <c r="B60" s="41">
        <f>Role!B65</f>
        <v>0</v>
      </c>
      <c r="C60" s="28"/>
      <c r="D60" s="8">
        <f>Role!C65</f>
        <v>0</v>
      </c>
      <c r="E60" s="9">
        <f t="shared" si="0"/>
        <v>0</v>
      </c>
    </row>
    <row r="61" spans="1:5" ht="15">
      <c r="A61" s="54"/>
      <c r="B61" s="41">
        <f>Role!B66</f>
        <v>0</v>
      </c>
      <c r="C61" s="28"/>
      <c r="D61" s="8">
        <f>Role!C66</f>
        <v>0</v>
      </c>
      <c r="E61" s="9">
        <f t="shared" si="0"/>
        <v>0</v>
      </c>
    </row>
    <row r="62" spans="1:5" ht="15">
      <c r="A62" s="54"/>
      <c r="B62" s="41">
        <f>Role!B67</f>
        <v>0</v>
      </c>
      <c r="C62" s="28"/>
      <c r="D62" s="8">
        <f>Role!C67</f>
        <v>0</v>
      </c>
      <c r="E62" s="9">
        <f t="shared" si="0"/>
        <v>0</v>
      </c>
    </row>
    <row r="63" spans="1:5" ht="15">
      <c r="A63" s="54"/>
      <c r="B63" s="41">
        <f>Role!B68</f>
        <v>0</v>
      </c>
      <c r="C63" s="28"/>
      <c r="D63" s="8">
        <f>Role!C68</f>
        <v>0</v>
      </c>
      <c r="E63" s="9">
        <f t="shared" si="0"/>
        <v>0</v>
      </c>
    </row>
    <row r="64" spans="1:5" ht="15">
      <c r="A64" s="54"/>
      <c r="B64" s="41">
        <f>Role!B69</f>
        <v>0</v>
      </c>
      <c r="C64" s="28"/>
      <c r="D64" s="8">
        <f>Role!C69</f>
        <v>0</v>
      </c>
      <c r="E64" s="9">
        <f t="shared" si="0"/>
        <v>0</v>
      </c>
    </row>
    <row r="65" spans="1:5" ht="15">
      <c r="A65" s="54"/>
      <c r="B65" s="41">
        <f>Role!B70</f>
        <v>0</v>
      </c>
      <c r="C65" s="28"/>
      <c r="D65" s="8">
        <f>Role!C70</f>
        <v>0</v>
      </c>
      <c r="E65" s="9">
        <f t="shared" si="0"/>
        <v>0</v>
      </c>
    </row>
    <row r="66" spans="1:5" ht="15">
      <c r="A66" s="42" t="str">
        <f>Role!A72</f>
        <v xml:space="preserve">Specialista podpory SOA a ESB </v>
      </c>
      <c r="B66" s="41">
        <f>Role!B72</f>
        <v>0</v>
      </c>
      <c r="C66" s="28"/>
      <c r="D66" s="8">
        <f>Role!C72</f>
        <v>0</v>
      </c>
      <c r="E66" s="9">
        <f t="shared" si="0"/>
        <v>0</v>
      </c>
    </row>
    <row r="67" spans="1:5" ht="15">
      <c r="A67" s="43"/>
      <c r="B67" s="41">
        <f>Role!B73</f>
        <v>0</v>
      </c>
      <c r="C67" s="28"/>
      <c r="D67" s="8">
        <f>Role!C73</f>
        <v>0</v>
      </c>
      <c r="E67" s="9">
        <f t="shared" si="0"/>
        <v>0</v>
      </c>
    </row>
    <row r="68" spans="1:5" ht="15">
      <c r="A68" s="43"/>
      <c r="B68" s="41">
        <f>Role!B74</f>
        <v>0</v>
      </c>
      <c r="C68" s="28"/>
      <c r="D68" s="8">
        <f>Role!C74</f>
        <v>0</v>
      </c>
      <c r="E68" s="9">
        <f t="shared" si="0"/>
        <v>0</v>
      </c>
    </row>
    <row r="69" spans="1:5" ht="15">
      <c r="A69" s="43"/>
      <c r="B69" s="41">
        <f>Role!B75</f>
        <v>0</v>
      </c>
      <c r="C69" s="28"/>
      <c r="D69" s="8">
        <f>Role!C75</f>
        <v>0</v>
      </c>
      <c r="E69" s="9">
        <f t="shared" si="0"/>
        <v>0</v>
      </c>
    </row>
    <row r="70" spans="1:5" ht="15">
      <c r="A70" s="43"/>
      <c r="B70" s="41">
        <f>Role!B76</f>
        <v>0</v>
      </c>
      <c r="C70" s="28"/>
      <c r="D70" s="8">
        <f>Role!C76</f>
        <v>0</v>
      </c>
      <c r="E70" s="9">
        <f t="shared" si="0"/>
        <v>0</v>
      </c>
    </row>
    <row r="71" spans="1:5" ht="15">
      <c r="A71" s="43"/>
      <c r="B71" s="41">
        <f>Role!B77</f>
        <v>0</v>
      </c>
      <c r="C71" s="28"/>
      <c r="D71" s="8">
        <f>Role!C77</f>
        <v>0</v>
      </c>
      <c r="E71" s="9">
        <f t="shared" si="0"/>
        <v>0</v>
      </c>
    </row>
    <row r="72" spans="1:5" ht="15">
      <c r="A72" s="43"/>
      <c r="B72" s="41">
        <f>Role!B78</f>
        <v>0</v>
      </c>
      <c r="C72" s="28"/>
      <c r="D72" s="8">
        <f>Role!C78</f>
        <v>0</v>
      </c>
      <c r="E72" s="9">
        <f t="shared" si="0"/>
        <v>0</v>
      </c>
    </row>
    <row r="73" spans="1:5" ht="15">
      <c r="A73" s="43"/>
      <c r="B73" s="41">
        <f>Role!B79</f>
        <v>0</v>
      </c>
      <c r="C73" s="28"/>
      <c r="D73" s="8">
        <f>Role!C79</f>
        <v>0</v>
      </c>
      <c r="E73" s="9">
        <f t="shared" si="0"/>
        <v>0</v>
      </c>
    </row>
    <row r="74" spans="1:5" ht="15">
      <c r="A74" s="43"/>
      <c r="B74" s="41">
        <f>Role!B80</f>
        <v>0</v>
      </c>
      <c r="C74" s="28"/>
      <c r="D74" s="8">
        <f>Role!C80</f>
        <v>0</v>
      </c>
      <c r="E74" s="9">
        <f t="shared" si="0"/>
        <v>0</v>
      </c>
    </row>
    <row r="75" spans="1:5" ht="15">
      <c r="A75" s="43"/>
      <c r="B75" s="41">
        <f>Role!B81</f>
        <v>0</v>
      </c>
      <c r="C75" s="28"/>
      <c r="D75" s="8">
        <f>Role!C81</f>
        <v>0</v>
      </c>
      <c r="E75" s="9">
        <f t="shared" si="0"/>
        <v>0</v>
      </c>
    </row>
    <row r="76" spans="1:5" ht="15">
      <c r="A76" s="13" t="s">
        <v>37</v>
      </c>
      <c r="B76" s="34"/>
      <c r="C76" s="13">
        <f>SUM(C6:C75)</f>
        <v>0</v>
      </c>
      <c r="D76" s="19" t="s">
        <v>30</v>
      </c>
      <c r="E76" s="10">
        <f>SUM(E6:E75)</f>
        <v>0</v>
      </c>
    </row>
  </sheetData>
  <mergeCells count="7">
    <mergeCell ref="A46:A55"/>
    <mergeCell ref="A56:A65"/>
    <mergeCell ref="A2:D2"/>
    <mergeCell ref="A6:A15"/>
    <mergeCell ref="A16:A25"/>
    <mergeCell ref="A26:A35"/>
    <mergeCell ref="A36:A45"/>
  </mergeCells>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E76"/>
  <sheetViews>
    <sheetView workbookViewId="0" topLeftCell="A1">
      <selection activeCell="C6" sqref="C6:C75"/>
    </sheetView>
  </sheetViews>
  <sheetFormatPr defaultColWidth="8.7109375" defaultRowHeight="15"/>
  <cols>
    <col min="1" max="1" width="29.00390625" style="0" customWidth="1"/>
    <col min="2" max="2" width="35.140625" style="27" customWidth="1"/>
    <col min="3" max="3" width="21.7109375" style="0" customWidth="1"/>
    <col min="4" max="6" width="18.421875" style="0" customWidth="1"/>
  </cols>
  <sheetData>
    <row r="2" spans="1:4" ht="19.5" customHeight="1">
      <c r="A2" s="62" t="s">
        <v>24</v>
      </c>
      <c r="B2" s="63"/>
      <c r="C2" s="63"/>
      <c r="D2" s="63"/>
    </row>
    <row r="5" spans="1:5" ht="93" customHeight="1">
      <c r="A5" s="12" t="s">
        <v>32</v>
      </c>
      <c r="B5" s="11" t="s">
        <v>33</v>
      </c>
      <c r="C5" s="11" t="s">
        <v>34</v>
      </c>
      <c r="D5" s="11" t="s">
        <v>35</v>
      </c>
      <c r="E5" s="11" t="s">
        <v>36</v>
      </c>
    </row>
    <row r="6" spans="1:5" ht="15.75" customHeight="1">
      <c r="A6" s="53" t="str">
        <f>Role!A6</f>
        <v>Projektový manager</v>
      </c>
      <c r="B6" s="33">
        <f>Role!B6</f>
        <v>0</v>
      </c>
      <c r="C6" s="28"/>
      <c r="D6" s="8">
        <f>Role!C6</f>
        <v>0</v>
      </c>
      <c r="E6" s="9">
        <f>C6*D6</f>
        <v>0</v>
      </c>
    </row>
    <row r="7" spans="1:5" ht="15.75" customHeight="1">
      <c r="A7" s="54"/>
      <c r="B7" s="33">
        <f>Role!B7</f>
        <v>0</v>
      </c>
      <c r="C7" s="28"/>
      <c r="D7" s="8">
        <f>Role!C7</f>
        <v>0</v>
      </c>
      <c r="E7" s="9">
        <f aca="true" t="shared" si="0" ref="E7:E75">C7*D7</f>
        <v>0</v>
      </c>
    </row>
    <row r="8" spans="1:5" ht="15.75" customHeight="1">
      <c r="A8" s="54"/>
      <c r="B8" s="33">
        <f>Role!B8</f>
        <v>0</v>
      </c>
      <c r="C8" s="28"/>
      <c r="D8" s="8">
        <f>Role!C8</f>
        <v>0</v>
      </c>
      <c r="E8" s="9">
        <f t="shared" si="0"/>
        <v>0</v>
      </c>
    </row>
    <row r="9" spans="1:5" ht="15.75" customHeight="1">
      <c r="A9" s="54"/>
      <c r="B9" s="33">
        <f>Role!B9</f>
        <v>0</v>
      </c>
      <c r="C9" s="28"/>
      <c r="D9" s="8">
        <f>Role!C9</f>
        <v>0</v>
      </c>
      <c r="E9" s="9">
        <f t="shared" si="0"/>
        <v>0</v>
      </c>
    </row>
    <row r="10" spans="1:5" ht="15.75" customHeight="1">
      <c r="A10" s="54"/>
      <c r="B10" s="33">
        <f>Role!B10</f>
        <v>0</v>
      </c>
      <c r="C10" s="28"/>
      <c r="D10" s="8">
        <f>Role!C10</f>
        <v>0</v>
      </c>
      <c r="E10" s="9">
        <f t="shared" si="0"/>
        <v>0</v>
      </c>
    </row>
    <row r="11" spans="1:5" ht="15.75" customHeight="1">
      <c r="A11" s="54"/>
      <c r="B11" s="33">
        <f>Role!B11</f>
        <v>0</v>
      </c>
      <c r="C11" s="28"/>
      <c r="D11" s="8">
        <f>Role!C11</f>
        <v>0</v>
      </c>
      <c r="E11" s="9">
        <f t="shared" si="0"/>
        <v>0</v>
      </c>
    </row>
    <row r="12" spans="1:5" ht="15.75" customHeight="1">
      <c r="A12" s="54"/>
      <c r="B12" s="33">
        <f>Role!B12</f>
        <v>0</v>
      </c>
      <c r="C12" s="28"/>
      <c r="D12" s="8">
        <f>Role!C12</f>
        <v>0</v>
      </c>
      <c r="E12" s="9">
        <f t="shared" si="0"/>
        <v>0</v>
      </c>
    </row>
    <row r="13" spans="1:5" ht="15.75" customHeight="1">
      <c r="A13" s="54"/>
      <c r="B13" s="33">
        <f>Role!B13</f>
        <v>0</v>
      </c>
      <c r="C13" s="28"/>
      <c r="D13" s="8">
        <f>Role!C13</f>
        <v>0</v>
      </c>
      <c r="E13" s="9">
        <f t="shared" si="0"/>
        <v>0</v>
      </c>
    </row>
    <row r="14" spans="1:5" ht="15.75" customHeight="1">
      <c r="A14" s="54"/>
      <c r="B14" s="33">
        <f>Role!B14</f>
        <v>0</v>
      </c>
      <c r="C14" s="28"/>
      <c r="D14" s="8">
        <f>Role!C14</f>
        <v>0</v>
      </c>
      <c r="E14" s="9">
        <f t="shared" si="0"/>
        <v>0</v>
      </c>
    </row>
    <row r="15" spans="1:5" ht="15.75" customHeight="1">
      <c r="A15" s="54"/>
      <c r="B15" s="33">
        <f>Role!B15</f>
        <v>0</v>
      </c>
      <c r="C15" s="28"/>
      <c r="D15" s="8">
        <f>Role!C15</f>
        <v>0</v>
      </c>
      <c r="E15" s="9">
        <f t="shared" si="0"/>
        <v>0</v>
      </c>
    </row>
    <row r="16" spans="1:5" ht="15.75" customHeight="1">
      <c r="A16" s="53" t="str">
        <f>Role!A17</f>
        <v xml:space="preserve">Architekt SOA </v>
      </c>
      <c r="B16" s="33">
        <f>Role!B17</f>
        <v>0</v>
      </c>
      <c r="C16" s="28"/>
      <c r="D16" s="8">
        <f>Role!C17</f>
        <v>0</v>
      </c>
      <c r="E16" s="9">
        <f t="shared" si="0"/>
        <v>0</v>
      </c>
    </row>
    <row r="17" spans="1:5" ht="15.75" customHeight="1">
      <c r="A17" s="54"/>
      <c r="B17" s="33">
        <f>Role!B18</f>
        <v>0</v>
      </c>
      <c r="C17" s="28"/>
      <c r="D17" s="8">
        <f>Role!C18</f>
        <v>0</v>
      </c>
      <c r="E17" s="9">
        <f t="shared" si="0"/>
        <v>0</v>
      </c>
    </row>
    <row r="18" spans="1:5" ht="15.75" customHeight="1">
      <c r="A18" s="54"/>
      <c r="B18" s="33">
        <f>Role!B19</f>
        <v>0</v>
      </c>
      <c r="C18" s="28"/>
      <c r="D18" s="8">
        <f>Role!C19</f>
        <v>0</v>
      </c>
      <c r="E18" s="9">
        <f t="shared" si="0"/>
        <v>0</v>
      </c>
    </row>
    <row r="19" spans="1:5" ht="15.75" customHeight="1">
      <c r="A19" s="54"/>
      <c r="B19" s="33">
        <f>Role!B20</f>
        <v>0</v>
      </c>
      <c r="C19" s="28"/>
      <c r="D19" s="8">
        <f>Role!C20</f>
        <v>0</v>
      </c>
      <c r="E19" s="9">
        <f t="shared" si="0"/>
        <v>0</v>
      </c>
    </row>
    <row r="20" spans="1:5" ht="15.75" customHeight="1">
      <c r="A20" s="54"/>
      <c r="B20" s="33">
        <f>Role!B21</f>
        <v>0</v>
      </c>
      <c r="C20" s="28"/>
      <c r="D20" s="8">
        <f>Role!C21</f>
        <v>0</v>
      </c>
      <c r="E20" s="9">
        <f t="shared" si="0"/>
        <v>0</v>
      </c>
    </row>
    <row r="21" spans="1:5" ht="15.75" customHeight="1">
      <c r="A21" s="54"/>
      <c r="B21" s="33">
        <f>Role!B22</f>
        <v>0</v>
      </c>
      <c r="C21" s="28"/>
      <c r="D21" s="8">
        <f>Role!C22</f>
        <v>0</v>
      </c>
      <c r="E21" s="9">
        <f t="shared" si="0"/>
        <v>0</v>
      </c>
    </row>
    <row r="22" spans="1:5" ht="15.75" customHeight="1">
      <c r="A22" s="54"/>
      <c r="B22" s="33">
        <f>Role!B23</f>
        <v>0</v>
      </c>
      <c r="C22" s="28"/>
      <c r="D22" s="8">
        <f>Role!C23</f>
        <v>0</v>
      </c>
      <c r="E22" s="9">
        <f t="shared" si="0"/>
        <v>0</v>
      </c>
    </row>
    <row r="23" spans="1:5" ht="15.75" customHeight="1">
      <c r="A23" s="54"/>
      <c r="B23" s="33">
        <f>Role!B24</f>
        <v>0</v>
      </c>
      <c r="C23" s="28"/>
      <c r="D23" s="8">
        <f>Role!C24</f>
        <v>0</v>
      </c>
      <c r="E23" s="9">
        <f t="shared" si="0"/>
        <v>0</v>
      </c>
    </row>
    <row r="24" spans="1:5" ht="15.75" customHeight="1">
      <c r="A24" s="54"/>
      <c r="B24" s="33">
        <f>Role!B25</f>
        <v>0</v>
      </c>
      <c r="C24" s="28"/>
      <c r="D24" s="8">
        <f>Role!C25</f>
        <v>0</v>
      </c>
      <c r="E24" s="9">
        <f t="shared" si="0"/>
        <v>0</v>
      </c>
    </row>
    <row r="25" spans="1:5" ht="15.75" customHeight="1">
      <c r="A25" s="54"/>
      <c r="B25" s="33">
        <f>Role!B26</f>
        <v>0</v>
      </c>
      <c r="C25" s="28"/>
      <c r="D25" s="8">
        <f>Role!C26</f>
        <v>0</v>
      </c>
      <c r="E25" s="9">
        <f t="shared" si="0"/>
        <v>0</v>
      </c>
    </row>
    <row r="26" spans="1:5" ht="15.75" customHeight="1">
      <c r="A26" s="53" t="str">
        <f>Role!A28</f>
        <v xml:space="preserve">Analytik SOA </v>
      </c>
      <c r="B26" s="33">
        <f>Role!B28</f>
        <v>0</v>
      </c>
      <c r="C26" s="28"/>
      <c r="D26" s="8">
        <f>Role!C28</f>
        <v>0</v>
      </c>
      <c r="E26" s="9">
        <f t="shared" si="0"/>
        <v>0</v>
      </c>
    </row>
    <row r="27" spans="1:5" ht="15.75" customHeight="1">
      <c r="A27" s="54"/>
      <c r="B27" s="33">
        <f>Role!B29</f>
        <v>0</v>
      </c>
      <c r="C27" s="28"/>
      <c r="D27" s="8">
        <f>Role!C29</f>
        <v>0</v>
      </c>
      <c r="E27" s="9">
        <f t="shared" si="0"/>
        <v>0</v>
      </c>
    </row>
    <row r="28" spans="1:5" ht="15.75" customHeight="1">
      <c r="A28" s="54"/>
      <c r="B28" s="33">
        <f>Role!B30</f>
        <v>0</v>
      </c>
      <c r="C28" s="28"/>
      <c r="D28" s="8">
        <f>Role!C30</f>
        <v>0</v>
      </c>
      <c r="E28" s="9">
        <f t="shared" si="0"/>
        <v>0</v>
      </c>
    </row>
    <row r="29" spans="1:5" ht="15.75" customHeight="1">
      <c r="A29" s="54"/>
      <c r="B29" s="33">
        <f>Role!B31</f>
        <v>0</v>
      </c>
      <c r="C29" s="28"/>
      <c r="D29" s="8">
        <f>Role!C31</f>
        <v>0</v>
      </c>
      <c r="E29" s="9">
        <f t="shared" si="0"/>
        <v>0</v>
      </c>
    </row>
    <row r="30" spans="1:5" ht="15.75" customHeight="1">
      <c r="A30" s="54"/>
      <c r="B30" s="33">
        <f>Role!B32</f>
        <v>0</v>
      </c>
      <c r="C30" s="28"/>
      <c r="D30" s="8">
        <f>Role!C32</f>
        <v>0</v>
      </c>
      <c r="E30" s="9">
        <f t="shared" si="0"/>
        <v>0</v>
      </c>
    </row>
    <row r="31" spans="1:5" ht="15.75" customHeight="1">
      <c r="A31" s="54"/>
      <c r="B31" s="33">
        <f>Role!B33</f>
        <v>0</v>
      </c>
      <c r="C31" s="28"/>
      <c r="D31" s="8">
        <f>Role!C33</f>
        <v>0</v>
      </c>
      <c r="E31" s="9">
        <f t="shared" si="0"/>
        <v>0</v>
      </c>
    </row>
    <row r="32" spans="1:5" ht="15.75" customHeight="1">
      <c r="A32" s="54"/>
      <c r="B32" s="33">
        <f>Role!B34</f>
        <v>0</v>
      </c>
      <c r="C32" s="28"/>
      <c r="D32" s="8">
        <f>Role!C34</f>
        <v>0</v>
      </c>
      <c r="E32" s="9">
        <f t="shared" si="0"/>
        <v>0</v>
      </c>
    </row>
    <row r="33" spans="1:5" ht="15.75" customHeight="1">
      <c r="A33" s="54"/>
      <c r="B33" s="33">
        <f>Role!B35</f>
        <v>0</v>
      </c>
      <c r="C33" s="28"/>
      <c r="D33" s="8">
        <f>Role!C35</f>
        <v>0</v>
      </c>
      <c r="E33" s="9">
        <f t="shared" si="0"/>
        <v>0</v>
      </c>
    </row>
    <row r="34" spans="1:5" ht="15.75" customHeight="1">
      <c r="A34" s="54"/>
      <c r="B34" s="33">
        <f>Role!B36</f>
        <v>0</v>
      </c>
      <c r="C34" s="28"/>
      <c r="D34" s="8">
        <f>Role!C36</f>
        <v>0</v>
      </c>
      <c r="E34" s="9">
        <f t="shared" si="0"/>
        <v>0</v>
      </c>
    </row>
    <row r="35" spans="1:5" ht="15.75" customHeight="1">
      <c r="A35" s="54"/>
      <c r="B35" s="33">
        <f>Role!B37</f>
        <v>0</v>
      </c>
      <c r="C35" s="28"/>
      <c r="D35" s="8">
        <f>Role!C37</f>
        <v>0</v>
      </c>
      <c r="E35" s="9">
        <f t="shared" si="0"/>
        <v>0</v>
      </c>
    </row>
    <row r="36" spans="1:5" ht="15">
      <c r="A36" s="53" t="str">
        <f>Role!A39</f>
        <v xml:space="preserve">Vývojář SOA </v>
      </c>
      <c r="B36" s="41">
        <f>Role!B39</f>
        <v>0</v>
      </c>
      <c r="C36" s="28"/>
      <c r="D36" s="8">
        <f>Role!C39</f>
        <v>0</v>
      </c>
      <c r="E36" s="9">
        <f t="shared" si="0"/>
        <v>0</v>
      </c>
    </row>
    <row r="37" spans="1:5" ht="15">
      <c r="A37" s="54"/>
      <c r="B37" s="41">
        <f>Role!B40</f>
        <v>0</v>
      </c>
      <c r="C37" s="28"/>
      <c r="D37" s="8">
        <f>Role!C40</f>
        <v>0</v>
      </c>
      <c r="E37" s="9">
        <f t="shared" si="0"/>
        <v>0</v>
      </c>
    </row>
    <row r="38" spans="1:5" ht="15">
      <c r="A38" s="54"/>
      <c r="B38" s="41">
        <f>Role!B41</f>
        <v>0</v>
      </c>
      <c r="C38" s="28"/>
      <c r="D38" s="8">
        <f>Role!C41</f>
        <v>0</v>
      </c>
      <c r="E38" s="9">
        <f t="shared" si="0"/>
        <v>0</v>
      </c>
    </row>
    <row r="39" spans="1:5" ht="15">
      <c r="A39" s="54"/>
      <c r="B39" s="41">
        <f>Role!B42</f>
        <v>0</v>
      </c>
      <c r="C39" s="28"/>
      <c r="D39" s="8">
        <f>Role!C42</f>
        <v>0</v>
      </c>
      <c r="E39" s="9">
        <f t="shared" si="0"/>
        <v>0</v>
      </c>
    </row>
    <row r="40" spans="1:5" ht="15">
      <c r="A40" s="54"/>
      <c r="B40" s="41">
        <f>Role!B43</f>
        <v>0</v>
      </c>
      <c r="C40" s="28"/>
      <c r="D40" s="8">
        <f>Role!C43</f>
        <v>0</v>
      </c>
      <c r="E40" s="9">
        <f t="shared" si="0"/>
        <v>0</v>
      </c>
    </row>
    <row r="41" spans="1:5" ht="15">
      <c r="A41" s="54"/>
      <c r="B41" s="41">
        <f>Role!B44</f>
        <v>0</v>
      </c>
      <c r="C41" s="28"/>
      <c r="D41" s="8">
        <f>Role!C44</f>
        <v>0</v>
      </c>
      <c r="E41" s="9">
        <f t="shared" si="0"/>
        <v>0</v>
      </c>
    </row>
    <row r="42" spans="1:5" ht="15">
      <c r="A42" s="54"/>
      <c r="B42" s="41">
        <f>Role!B45</f>
        <v>0</v>
      </c>
      <c r="C42" s="28"/>
      <c r="D42" s="8">
        <f>Role!C45</f>
        <v>0</v>
      </c>
      <c r="E42" s="9">
        <f t="shared" si="0"/>
        <v>0</v>
      </c>
    </row>
    <row r="43" spans="1:5" ht="15">
      <c r="A43" s="54"/>
      <c r="B43" s="41">
        <f>Role!B46</f>
        <v>0</v>
      </c>
      <c r="C43" s="28"/>
      <c r="D43" s="8">
        <f>Role!C46</f>
        <v>0</v>
      </c>
      <c r="E43" s="9">
        <f t="shared" si="0"/>
        <v>0</v>
      </c>
    </row>
    <row r="44" spans="1:5" ht="15">
      <c r="A44" s="54"/>
      <c r="B44" s="41">
        <f>Role!B47</f>
        <v>0</v>
      </c>
      <c r="C44" s="28"/>
      <c r="D44" s="8">
        <f>Role!C47</f>
        <v>0</v>
      </c>
      <c r="E44" s="9">
        <f t="shared" si="0"/>
        <v>0</v>
      </c>
    </row>
    <row r="45" spans="1:5" ht="15">
      <c r="A45" s="54"/>
      <c r="B45" s="41">
        <f>Role!B48</f>
        <v>0</v>
      </c>
      <c r="C45" s="28"/>
      <c r="D45" s="8">
        <f>Role!C48</f>
        <v>0</v>
      </c>
      <c r="E45" s="9">
        <f t="shared" si="0"/>
        <v>0</v>
      </c>
    </row>
    <row r="46" spans="1:5" ht="15">
      <c r="A46" s="53" t="str">
        <f>Role!A50</f>
        <v xml:space="preserve">Systémový specialista </v>
      </c>
      <c r="B46" s="41">
        <f>Role!B50</f>
        <v>0</v>
      </c>
      <c r="C46" s="28"/>
      <c r="D46" s="8">
        <f>Role!C50</f>
        <v>0</v>
      </c>
      <c r="E46" s="9">
        <f t="shared" si="0"/>
        <v>0</v>
      </c>
    </row>
    <row r="47" spans="1:5" ht="15">
      <c r="A47" s="54"/>
      <c r="B47" s="41">
        <f>Role!B51</f>
        <v>0</v>
      </c>
      <c r="C47" s="28"/>
      <c r="D47" s="8">
        <f>Role!C51</f>
        <v>0</v>
      </c>
      <c r="E47" s="9">
        <f t="shared" si="0"/>
        <v>0</v>
      </c>
    </row>
    <row r="48" spans="1:5" ht="15">
      <c r="A48" s="54"/>
      <c r="B48" s="41">
        <f>Role!B52</f>
        <v>0</v>
      </c>
      <c r="C48" s="28"/>
      <c r="D48" s="8">
        <f>Role!C52</f>
        <v>0</v>
      </c>
      <c r="E48" s="9">
        <f t="shared" si="0"/>
        <v>0</v>
      </c>
    </row>
    <row r="49" spans="1:5" ht="15">
      <c r="A49" s="54"/>
      <c r="B49" s="41">
        <f>Role!B53</f>
        <v>0</v>
      </c>
      <c r="C49" s="28"/>
      <c r="D49" s="8">
        <f>Role!C53</f>
        <v>0</v>
      </c>
      <c r="E49" s="9">
        <f t="shared" si="0"/>
        <v>0</v>
      </c>
    </row>
    <row r="50" spans="1:5" ht="15">
      <c r="A50" s="54"/>
      <c r="B50" s="41">
        <f>Role!B54</f>
        <v>0</v>
      </c>
      <c r="C50" s="28"/>
      <c r="D50" s="8">
        <f>Role!C54</f>
        <v>0</v>
      </c>
      <c r="E50" s="9">
        <f t="shared" si="0"/>
        <v>0</v>
      </c>
    </row>
    <row r="51" spans="1:5" ht="15">
      <c r="A51" s="54"/>
      <c r="B51" s="41">
        <f>Role!B55</f>
        <v>0</v>
      </c>
      <c r="C51" s="28"/>
      <c r="D51" s="8">
        <f>Role!C55</f>
        <v>0</v>
      </c>
      <c r="E51" s="9">
        <f t="shared" si="0"/>
        <v>0</v>
      </c>
    </row>
    <row r="52" spans="1:5" ht="15">
      <c r="A52" s="54"/>
      <c r="B52" s="41">
        <f>Role!B56</f>
        <v>0</v>
      </c>
      <c r="C52" s="28"/>
      <c r="D52" s="8">
        <f>Role!C56</f>
        <v>0</v>
      </c>
      <c r="E52" s="9">
        <f t="shared" si="0"/>
        <v>0</v>
      </c>
    </row>
    <row r="53" spans="1:5" ht="15">
      <c r="A53" s="54"/>
      <c r="B53" s="41">
        <f>Role!B57</f>
        <v>0</v>
      </c>
      <c r="C53" s="28"/>
      <c r="D53" s="8">
        <f>Role!C57</f>
        <v>0</v>
      </c>
      <c r="E53" s="9">
        <f t="shared" si="0"/>
        <v>0</v>
      </c>
    </row>
    <row r="54" spans="1:5" ht="15">
      <c r="A54" s="54"/>
      <c r="B54" s="41">
        <f>Role!B58</f>
        <v>0</v>
      </c>
      <c r="C54" s="28"/>
      <c r="D54" s="8">
        <f>Role!C58</f>
        <v>0</v>
      </c>
      <c r="E54" s="9">
        <f t="shared" si="0"/>
        <v>0</v>
      </c>
    </row>
    <row r="55" spans="1:5" ht="15">
      <c r="A55" s="54"/>
      <c r="B55" s="41">
        <f>Role!B59</f>
        <v>0</v>
      </c>
      <c r="C55" s="28"/>
      <c r="D55" s="8">
        <f>Role!C59</f>
        <v>0</v>
      </c>
      <c r="E55" s="9">
        <f t="shared" si="0"/>
        <v>0</v>
      </c>
    </row>
    <row r="56" spans="1:5" ht="15">
      <c r="A56" s="53" t="str">
        <f>Role!A61</f>
        <v xml:space="preserve">Bezpečnostní specialista </v>
      </c>
      <c r="B56" s="41">
        <f>Role!B61</f>
        <v>0</v>
      </c>
      <c r="C56" s="28"/>
      <c r="D56" s="8">
        <f>Role!C61</f>
        <v>0</v>
      </c>
      <c r="E56" s="9">
        <f t="shared" si="0"/>
        <v>0</v>
      </c>
    </row>
    <row r="57" spans="1:5" ht="15">
      <c r="A57" s="54"/>
      <c r="B57" s="41">
        <f>Role!B62</f>
        <v>0</v>
      </c>
      <c r="C57" s="28"/>
      <c r="D57" s="8">
        <f>Role!C62</f>
        <v>0</v>
      </c>
      <c r="E57" s="9">
        <f t="shared" si="0"/>
        <v>0</v>
      </c>
    </row>
    <row r="58" spans="1:5" ht="15">
      <c r="A58" s="54"/>
      <c r="B58" s="41">
        <f>Role!B63</f>
        <v>0</v>
      </c>
      <c r="C58" s="28"/>
      <c r="D58" s="8">
        <f>Role!C63</f>
        <v>0</v>
      </c>
      <c r="E58" s="9">
        <f t="shared" si="0"/>
        <v>0</v>
      </c>
    </row>
    <row r="59" spans="1:5" ht="15">
      <c r="A59" s="54"/>
      <c r="B59" s="41">
        <f>Role!B64</f>
        <v>0</v>
      </c>
      <c r="C59" s="28"/>
      <c r="D59" s="8">
        <f>Role!C64</f>
        <v>0</v>
      </c>
      <c r="E59" s="9">
        <f t="shared" si="0"/>
        <v>0</v>
      </c>
    </row>
    <row r="60" spans="1:5" ht="15">
      <c r="A60" s="54"/>
      <c r="B60" s="41">
        <f>Role!B65</f>
        <v>0</v>
      </c>
      <c r="C60" s="28"/>
      <c r="D60" s="8">
        <f>Role!C65</f>
        <v>0</v>
      </c>
      <c r="E60" s="9">
        <f t="shared" si="0"/>
        <v>0</v>
      </c>
    </row>
    <row r="61" spans="1:5" ht="15">
      <c r="A61" s="54"/>
      <c r="B61" s="41">
        <f>Role!B66</f>
        <v>0</v>
      </c>
      <c r="C61" s="28"/>
      <c r="D61" s="8">
        <f>Role!C66</f>
        <v>0</v>
      </c>
      <c r="E61" s="9">
        <f t="shared" si="0"/>
        <v>0</v>
      </c>
    </row>
    <row r="62" spans="1:5" ht="15">
      <c r="A62" s="54"/>
      <c r="B62" s="41">
        <f>Role!B67</f>
        <v>0</v>
      </c>
      <c r="C62" s="28"/>
      <c r="D62" s="8">
        <f>Role!C67</f>
        <v>0</v>
      </c>
      <c r="E62" s="9">
        <f t="shared" si="0"/>
        <v>0</v>
      </c>
    </row>
    <row r="63" spans="1:5" ht="15">
      <c r="A63" s="54"/>
      <c r="B63" s="41">
        <f>Role!B68</f>
        <v>0</v>
      </c>
      <c r="C63" s="28"/>
      <c r="D63" s="8">
        <f>Role!C68</f>
        <v>0</v>
      </c>
      <c r="E63" s="9">
        <f t="shared" si="0"/>
        <v>0</v>
      </c>
    </row>
    <row r="64" spans="1:5" ht="15">
      <c r="A64" s="54"/>
      <c r="B64" s="41">
        <f>Role!B69</f>
        <v>0</v>
      </c>
      <c r="C64" s="28"/>
      <c r="D64" s="8">
        <f>Role!C69</f>
        <v>0</v>
      </c>
      <c r="E64" s="9">
        <f t="shared" si="0"/>
        <v>0</v>
      </c>
    </row>
    <row r="65" spans="1:5" ht="15">
      <c r="A65" s="54"/>
      <c r="B65" s="41">
        <f>Role!B70</f>
        <v>0</v>
      </c>
      <c r="C65" s="28"/>
      <c r="D65" s="8">
        <f>Role!C70</f>
        <v>0</v>
      </c>
      <c r="E65" s="9">
        <f t="shared" si="0"/>
        <v>0</v>
      </c>
    </row>
    <row r="66" spans="1:5" ht="15">
      <c r="A66" s="53" t="str">
        <f>Role!A72</f>
        <v xml:space="preserve">Specialista podpory SOA a ESB </v>
      </c>
      <c r="B66" s="41">
        <f>Role!B72</f>
        <v>0</v>
      </c>
      <c r="C66" s="28"/>
      <c r="D66" s="8">
        <f>Role!C72</f>
        <v>0</v>
      </c>
      <c r="E66" s="9">
        <f t="shared" si="0"/>
        <v>0</v>
      </c>
    </row>
    <row r="67" spans="1:5" ht="15">
      <c r="A67" s="54"/>
      <c r="B67" s="41">
        <f>Role!B73</f>
        <v>0</v>
      </c>
      <c r="C67" s="28"/>
      <c r="D67" s="8">
        <f>Role!C73</f>
        <v>0</v>
      </c>
      <c r="E67" s="9">
        <f t="shared" si="0"/>
        <v>0</v>
      </c>
    </row>
    <row r="68" spans="1:5" ht="15">
      <c r="A68" s="54"/>
      <c r="B68" s="41">
        <f>Role!B74</f>
        <v>0</v>
      </c>
      <c r="C68" s="28"/>
      <c r="D68" s="8">
        <f>Role!C74</f>
        <v>0</v>
      </c>
      <c r="E68" s="9">
        <f t="shared" si="0"/>
        <v>0</v>
      </c>
    </row>
    <row r="69" spans="1:5" ht="15">
      <c r="A69" s="54"/>
      <c r="B69" s="41">
        <f>Role!B75</f>
        <v>0</v>
      </c>
      <c r="C69" s="28"/>
      <c r="D69" s="8">
        <f>Role!C75</f>
        <v>0</v>
      </c>
      <c r="E69" s="9">
        <f t="shared" si="0"/>
        <v>0</v>
      </c>
    </row>
    <row r="70" spans="1:5" ht="15">
      <c r="A70" s="54"/>
      <c r="B70" s="41">
        <f>Role!B76</f>
        <v>0</v>
      </c>
      <c r="C70" s="28"/>
      <c r="D70" s="8">
        <f>Role!C76</f>
        <v>0</v>
      </c>
      <c r="E70" s="9">
        <f t="shared" si="0"/>
        <v>0</v>
      </c>
    </row>
    <row r="71" spans="1:5" ht="15">
      <c r="A71" s="54"/>
      <c r="B71" s="41">
        <f>Role!B77</f>
        <v>0</v>
      </c>
      <c r="C71" s="28"/>
      <c r="D71" s="8">
        <f>Role!C77</f>
        <v>0</v>
      </c>
      <c r="E71" s="9">
        <f t="shared" si="0"/>
        <v>0</v>
      </c>
    </row>
    <row r="72" spans="1:5" ht="15">
      <c r="A72" s="54"/>
      <c r="B72" s="41">
        <f>Role!B78</f>
        <v>0</v>
      </c>
      <c r="C72" s="28"/>
      <c r="D72" s="8">
        <f>Role!C78</f>
        <v>0</v>
      </c>
      <c r="E72" s="9">
        <f t="shared" si="0"/>
        <v>0</v>
      </c>
    </row>
    <row r="73" spans="1:5" ht="15">
      <c r="A73" s="54"/>
      <c r="B73" s="41">
        <f>Role!B79</f>
        <v>0</v>
      </c>
      <c r="C73" s="28"/>
      <c r="D73" s="8">
        <f>Role!C79</f>
        <v>0</v>
      </c>
      <c r="E73" s="9">
        <f t="shared" si="0"/>
        <v>0</v>
      </c>
    </row>
    <row r="74" spans="1:5" ht="15">
      <c r="A74" s="54"/>
      <c r="B74" s="41">
        <f>Role!B80</f>
        <v>0</v>
      </c>
      <c r="C74" s="28"/>
      <c r="D74" s="8">
        <f>Role!C80</f>
        <v>0</v>
      </c>
      <c r="E74" s="9">
        <f t="shared" si="0"/>
        <v>0</v>
      </c>
    </row>
    <row r="75" spans="1:5" ht="15">
      <c r="A75" s="54"/>
      <c r="B75" s="41">
        <f>Role!B81</f>
        <v>0</v>
      </c>
      <c r="C75" s="28"/>
      <c r="D75" s="8">
        <f>Role!C81</f>
        <v>0</v>
      </c>
      <c r="E75" s="9">
        <f t="shared" si="0"/>
        <v>0</v>
      </c>
    </row>
    <row r="76" spans="1:5" ht="15">
      <c r="A76" s="13" t="s">
        <v>37</v>
      </c>
      <c r="B76" s="34"/>
      <c r="C76" s="13">
        <f>SUM(C6:C75)</f>
        <v>0</v>
      </c>
      <c r="D76" s="19" t="s">
        <v>30</v>
      </c>
      <c r="E76" s="10">
        <f>SUM(E6:E75)</f>
        <v>0</v>
      </c>
    </row>
  </sheetData>
  <mergeCells count="8">
    <mergeCell ref="A56:A65"/>
    <mergeCell ref="A66:A75"/>
    <mergeCell ref="A2:D2"/>
    <mergeCell ref="A6:A15"/>
    <mergeCell ref="A16:A25"/>
    <mergeCell ref="A26:A35"/>
    <mergeCell ref="A36:A45"/>
    <mergeCell ref="A46:A55"/>
  </mergeCells>
  <printOptions/>
  <pageMargins left="0.7" right="0.7"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E76"/>
  <sheetViews>
    <sheetView workbookViewId="0" topLeftCell="A1">
      <selection activeCell="C6" sqref="C6:C75"/>
    </sheetView>
  </sheetViews>
  <sheetFormatPr defaultColWidth="8.7109375" defaultRowHeight="15"/>
  <cols>
    <col min="1" max="1" width="29.00390625" style="0" customWidth="1"/>
    <col min="2" max="2" width="35.140625" style="27" customWidth="1"/>
    <col min="3" max="3" width="21.7109375" style="0" customWidth="1"/>
    <col min="4" max="6" width="18.421875" style="0" customWidth="1"/>
  </cols>
  <sheetData>
    <row r="2" spans="1:4" ht="19.5" customHeight="1">
      <c r="A2" s="62" t="s">
        <v>25</v>
      </c>
      <c r="B2" s="63"/>
      <c r="C2" s="63"/>
      <c r="D2" s="63"/>
    </row>
    <row r="5" spans="1:5" ht="93" customHeight="1">
      <c r="A5" s="12" t="s">
        <v>32</v>
      </c>
      <c r="B5" s="11" t="s">
        <v>33</v>
      </c>
      <c r="C5" s="11" t="s">
        <v>34</v>
      </c>
      <c r="D5" s="11" t="s">
        <v>35</v>
      </c>
      <c r="E5" s="11" t="s">
        <v>36</v>
      </c>
    </row>
    <row r="6" spans="1:5" ht="15.75" customHeight="1">
      <c r="A6" s="53" t="str">
        <f>Role!A6</f>
        <v>Projektový manager</v>
      </c>
      <c r="B6" s="33">
        <f>Role!B6</f>
        <v>0</v>
      </c>
      <c r="C6" s="28"/>
      <c r="D6" s="8">
        <f>Role!C6</f>
        <v>0</v>
      </c>
      <c r="E6" s="9">
        <f>C6*D6</f>
        <v>0</v>
      </c>
    </row>
    <row r="7" spans="1:5" ht="15.75" customHeight="1">
      <c r="A7" s="54"/>
      <c r="B7" s="33">
        <f>Role!B7</f>
        <v>0</v>
      </c>
      <c r="C7" s="28"/>
      <c r="D7" s="8">
        <f>Role!C7</f>
        <v>0</v>
      </c>
      <c r="E7" s="9">
        <f aca="true" t="shared" si="0" ref="E7:E75">C7*D7</f>
        <v>0</v>
      </c>
    </row>
    <row r="8" spans="1:5" ht="15.75" customHeight="1">
      <c r="A8" s="54"/>
      <c r="B8" s="33">
        <f>Role!B8</f>
        <v>0</v>
      </c>
      <c r="C8" s="28"/>
      <c r="D8" s="8">
        <f>Role!C8</f>
        <v>0</v>
      </c>
      <c r="E8" s="9">
        <f t="shared" si="0"/>
        <v>0</v>
      </c>
    </row>
    <row r="9" spans="1:5" ht="15.75" customHeight="1">
      <c r="A9" s="54"/>
      <c r="B9" s="33">
        <f>Role!B9</f>
        <v>0</v>
      </c>
      <c r="C9" s="28"/>
      <c r="D9" s="8">
        <f>Role!C9</f>
        <v>0</v>
      </c>
      <c r="E9" s="9">
        <f t="shared" si="0"/>
        <v>0</v>
      </c>
    </row>
    <row r="10" spans="1:5" ht="15.75" customHeight="1">
      <c r="A10" s="54"/>
      <c r="B10" s="33">
        <f>Role!B10</f>
        <v>0</v>
      </c>
      <c r="C10" s="28"/>
      <c r="D10" s="8">
        <f>Role!C10</f>
        <v>0</v>
      </c>
      <c r="E10" s="9">
        <f t="shared" si="0"/>
        <v>0</v>
      </c>
    </row>
    <row r="11" spans="1:5" ht="15.75" customHeight="1">
      <c r="A11" s="54"/>
      <c r="B11" s="33">
        <f>Role!B11</f>
        <v>0</v>
      </c>
      <c r="C11" s="28"/>
      <c r="D11" s="8">
        <f>Role!C11</f>
        <v>0</v>
      </c>
      <c r="E11" s="9">
        <f t="shared" si="0"/>
        <v>0</v>
      </c>
    </row>
    <row r="12" spans="1:5" ht="15.75" customHeight="1">
      <c r="A12" s="54"/>
      <c r="B12" s="33">
        <f>Role!B12</f>
        <v>0</v>
      </c>
      <c r="C12" s="28"/>
      <c r="D12" s="8">
        <f>Role!C12</f>
        <v>0</v>
      </c>
      <c r="E12" s="9">
        <f t="shared" si="0"/>
        <v>0</v>
      </c>
    </row>
    <row r="13" spans="1:5" ht="15.75" customHeight="1">
      <c r="A13" s="54"/>
      <c r="B13" s="33">
        <f>Role!B13</f>
        <v>0</v>
      </c>
      <c r="C13" s="28"/>
      <c r="D13" s="8">
        <f>Role!C13</f>
        <v>0</v>
      </c>
      <c r="E13" s="9">
        <f t="shared" si="0"/>
        <v>0</v>
      </c>
    </row>
    <row r="14" spans="1:5" ht="15.75" customHeight="1">
      <c r="A14" s="54"/>
      <c r="B14" s="33">
        <f>Role!B14</f>
        <v>0</v>
      </c>
      <c r="C14" s="28"/>
      <c r="D14" s="8">
        <f>Role!C14</f>
        <v>0</v>
      </c>
      <c r="E14" s="9">
        <f t="shared" si="0"/>
        <v>0</v>
      </c>
    </row>
    <row r="15" spans="1:5" ht="15.75" customHeight="1">
      <c r="A15" s="54"/>
      <c r="B15" s="33">
        <f>Role!B15</f>
        <v>0</v>
      </c>
      <c r="C15" s="28"/>
      <c r="D15" s="8">
        <f>Role!C15</f>
        <v>0</v>
      </c>
      <c r="E15" s="9">
        <f t="shared" si="0"/>
        <v>0</v>
      </c>
    </row>
    <row r="16" spans="1:5" ht="15.75" customHeight="1">
      <c r="A16" s="53" t="str">
        <f>Role!A17</f>
        <v xml:space="preserve">Architekt SOA </v>
      </c>
      <c r="B16" s="33">
        <f>Role!B17</f>
        <v>0</v>
      </c>
      <c r="C16" s="28"/>
      <c r="D16" s="8">
        <f>Role!C17</f>
        <v>0</v>
      </c>
      <c r="E16" s="9">
        <f t="shared" si="0"/>
        <v>0</v>
      </c>
    </row>
    <row r="17" spans="1:5" ht="15.75" customHeight="1">
      <c r="A17" s="54"/>
      <c r="B17" s="33">
        <f>Role!B18</f>
        <v>0</v>
      </c>
      <c r="C17" s="28"/>
      <c r="D17" s="8">
        <f>Role!C18</f>
        <v>0</v>
      </c>
      <c r="E17" s="9">
        <f t="shared" si="0"/>
        <v>0</v>
      </c>
    </row>
    <row r="18" spans="1:5" ht="15.75" customHeight="1">
      <c r="A18" s="54"/>
      <c r="B18" s="33">
        <f>Role!B19</f>
        <v>0</v>
      </c>
      <c r="C18" s="28"/>
      <c r="D18" s="8">
        <f>Role!C19</f>
        <v>0</v>
      </c>
      <c r="E18" s="9">
        <f t="shared" si="0"/>
        <v>0</v>
      </c>
    </row>
    <row r="19" spans="1:5" ht="15.75" customHeight="1">
      <c r="A19" s="54"/>
      <c r="B19" s="33">
        <f>Role!B20</f>
        <v>0</v>
      </c>
      <c r="C19" s="28"/>
      <c r="D19" s="8">
        <f>Role!C20</f>
        <v>0</v>
      </c>
      <c r="E19" s="9">
        <f t="shared" si="0"/>
        <v>0</v>
      </c>
    </row>
    <row r="20" spans="1:5" ht="15.75" customHeight="1">
      <c r="A20" s="54"/>
      <c r="B20" s="33">
        <f>Role!B21</f>
        <v>0</v>
      </c>
      <c r="C20" s="28"/>
      <c r="D20" s="8">
        <f>Role!C21</f>
        <v>0</v>
      </c>
      <c r="E20" s="9">
        <f t="shared" si="0"/>
        <v>0</v>
      </c>
    </row>
    <row r="21" spans="1:5" ht="15.75" customHeight="1">
      <c r="A21" s="54"/>
      <c r="B21" s="33">
        <f>Role!B22</f>
        <v>0</v>
      </c>
      <c r="C21" s="28"/>
      <c r="D21" s="8">
        <f>Role!C22</f>
        <v>0</v>
      </c>
      <c r="E21" s="9">
        <f t="shared" si="0"/>
        <v>0</v>
      </c>
    </row>
    <row r="22" spans="1:5" ht="15.75" customHeight="1">
      <c r="A22" s="54"/>
      <c r="B22" s="33">
        <f>Role!B23</f>
        <v>0</v>
      </c>
      <c r="C22" s="28"/>
      <c r="D22" s="8">
        <f>Role!C23</f>
        <v>0</v>
      </c>
      <c r="E22" s="9">
        <f t="shared" si="0"/>
        <v>0</v>
      </c>
    </row>
    <row r="23" spans="1:5" ht="15.75" customHeight="1">
      <c r="A23" s="54"/>
      <c r="B23" s="33">
        <f>Role!B24</f>
        <v>0</v>
      </c>
      <c r="C23" s="28"/>
      <c r="D23" s="8">
        <f>Role!C24</f>
        <v>0</v>
      </c>
      <c r="E23" s="9">
        <f t="shared" si="0"/>
        <v>0</v>
      </c>
    </row>
    <row r="24" spans="1:5" ht="15.75" customHeight="1">
      <c r="A24" s="54"/>
      <c r="B24" s="33">
        <f>Role!B25</f>
        <v>0</v>
      </c>
      <c r="C24" s="28"/>
      <c r="D24" s="8">
        <f>Role!C25</f>
        <v>0</v>
      </c>
      <c r="E24" s="9">
        <f t="shared" si="0"/>
        <v>0</v>
      </c>
    </row>
    <row r="25" spans="1:5" ht="15.75" customHeight="1">
      <c r="A25" s="54"/>
      <c r="B25" s="33">
        <f>Role!B26</f>
        <v>0</v>
      </c>
      <c r="C25" s="28"/>
      <c r="D25" s="8">
        <f>Role!C26</f>
        <v>0</v>
      </c>
      <c r="E25" s="9">
        <f t="shared" si="0"/>
        <v>0</v>
      </c>
    </row>
    <row r="26" spans="1:5" ht="15.75" customHeight="1">
      <c r="A26" s="53" t="str">
        <f>Role!A28</f>
        <v xml:space="preserve">Analytik SOA </v>
      </c>
      <c r="B26" s="33">
        <f>Role!B28</f>
        <v>0</v>
      </c>
      <c r="C26" s="28"/>
      <c r="D26" s="8">
        <f>Role!C28</f>
        <v>0</v>
      </c>
      <c r="E26" s="9">
        <f t="shared" si="0"/>
        <v>0</v>
      </c>
    </row>
    <row r="27" spans="1:5" ht="15.75" customHeight="1">
      <c r="A27" s="54"/>
      <c r="B27" s="33">
        <f>Role!B29</f>
        <v>0</v>
      </c>
      <c r="C27" s="28"/>
      <c r="D27" s="8">
        <f>Role!C29</f>
        <v>0</v>
      </c>
      <c r="E27" s="9">
        <f t="shared" si="0"/>
        <v>0</v>
      </c>
    </row>
    <row r="28" spans="1:5" ht="15.75" customHeight="1">
      <c r="A28" s="54"/>
      <c r="B28" s="33">
        <f>Role!B30</f>
        <v>0</v>
      </c>
      <c r="C28" s="28"/>
      <c r="D28" s="8">
        <f>Role!C30</f>
        <v>0</v>
      </c>
      <c r="E28" s="9">
        <f t="shared" si="0"/>
        <v>0</v>
      </c>
    </row>
    <row r="29" spans="1:5" ht="15.75" customHeight="1">
      <c r="A29" s="54"/>
      <c r="B29" s="33">
        <f>Role!B31</f>
        <v>0</v>
      </c>
      <c r="C29" s="28"/>
      <c r="D29" s="8">
        <f>Role!C31</f>
        <v>0</v>
      </c>
      <c r="E29" s="9">
        <f t="shared" si="0"/>
        <v>0</v>
      </c>
    </row>
    <row r="30" spans="1:5" ht="15.75" customHeight="1">
      <c r="A30" s="54"/>
      <c r="B30" s="33">
        <f>Role!B32</f>
        <v>0</v>
      </c>
      <c r="C30" s="28"/>
      <c r="D30" s="8">
        <f>Role!C32</f>
        <v>0</v>
      </c>
      <c r="E30" s="9">
        <f t="shared" si="0"/>
        <v>0</v>
      </c>
    </row>
    <row r="31" spans="1:5" ht="15.75" customHeight="1">
      <c r="A31" s="54"/>
      <c r="B31" s="33">
        <f>Role!B33</f>
        <v>0</v>
      </c>
      <c r="C31" s="28"/>
      <c r="D31" s="8">
        <f>Role!C33</f>
        <v>0</v>
      </c>
      <c r="E31" s="9">
        <f t="shared" si="0"/>
        <v>0</v>
      </c>
    </row>
    <row r="32" spans="1:5" ht="15.75" customHeight="1">
      <c r="A32" s="54"/>
      <c r="B32" s="33">
        <f>Role!B34</f>
        <v>0</v>
      </c>
      <c r="C32" s="28"/>
      <c r="D32" s="8">
        <f>Role!C34</f>
        <v>0</v>
      </c>
      <c r="E32" s="9">
        <f t="shared" si="0"/>
        <v>0</v>
      </c>
    </row>
    <row r="33" spans="1:5" ht="15.75" customHeight="1">
      <c r="A33" s="54"/>
      <c r="B33" s="33">
        <f>Role!B35</f>
        <v>0</v>
      </c>
      <c r="C33" s="28"/>
      <c r="D33" s="8">
        <f>Role!C35</f>
        <v>0</v>
      </c>
      <c r="E33" s="9">
        <f t="shared" si="0"/>
        <v>0</v>
      </c>
    </row>
    <row r="34" spans="1:5" ht="15.75" customHeight="1">
      <c r="A34" s="54"/>
      <c r="B34" s="33">
        <f>Role!B36</f>
        <v>0</v>
      </c>
      <c r="C34" s="28"/>
      <c r="D34" s="8">
        <f>Role!C36</f>
        <v>0</v>
      </c>
      <c r="E34" s="9">
        <f t="shared" si="0"/>
        <v>0</v>
      </c>
    </row>
    <row r="35" spans="1:5" ht="15.75" customHeight="1">
      <c r="A35" s="54"/>
      <c r="B35" s="33">
        <f>Role!B37</f>
        <v>0</v>
      </c>
      <c r="C35" s="28"/>
      <c r="D35" s="8">
        <f>Role!C37</f>
        <v>0</v>
      </c>
      <c r="E35" s="9">
        <f t="shared" si="0"/>
        <v>0</v>
      </c>
    </row>
    <row r="36" spans="1:5" ht="15">
      <c r="A36" s="53" t="str">
        <f>Role!A39</f>
        <v xml:space="preserve">Vývojář SOA </v>
      </c>
      <c r="B36" s="41">
        <f>Role!B39</f>
        <v>0</v>
      </c>
      <c r="C36" s="28"/>
      <c r="D36" s="8">
        <f>Role!C39</f>
        <v>0</v>
      </c>
      <c r="E36" s="9">
        <f t="shared" si="0"/>
        <v>0</v>
      </c>
    </row>
    <row r="37" spans="1:5" ht="15">
      <c r="A37" s="54"/>
      <c r="B37" s="41">
        <f>Role!B40</f>
        <v>0</v>
      </c>
      <c r="C37" s="28"/>
      <c r="D37" s="8">
        <f>Role!C40</f>
        <v>0</v>
      </c>
      <c r="E37" s="9">
        <f t="shared" si="0"/>
        <v>0</v>
      </c>
    </row>
    <row r="38" spans="1:5" ht="15">
      <c r="A38" s="54"/>
      <c r="B38" s="41">
        <f>Role!B41</f>
        <v>0</v>
      </c>
      <c r="C38" s="28"/>
      <c r="D38" s="8">
        <f>Role!C41</f>
        <v>0</v>
      </c>
      <c r="E38" s="9">
        <f t="shared" si="0"/>
        <v>0</v>
      </c>
    </row>
    <row r="39" spans="1:5" ht="15">
      <c r="A39" s="54"/>
      <c r="B39" s="41">
        <f>Role!B42</f>
        <v>0</v>
      </c>
      <c r="C39" s="28"/>
      <c r="D39" s="8">
        <f>Role!C42</f>
        <v>0</v>
      </c>
      <c r="E39" s="9">
        <f t="shared" si="0"/>
        <v>0</v>
      </c>
    </row>
    <row r="40" spans="1:5" ht="15">
      <c r="A40" s="54"/>
      <c r="B40" s="41">
        <f>Role!B43</f>
        <v>0</v>
      </c>
      <c r="C40" s="28"/>
      <c r="D40" s="8">
        <f>Role!C43</f>
        <v>0</v>
      </c>
      <c r="E40" s="9">
        <f t="shared" si="0"/>
        <v>0</v>
      </c>
    </row>
    <row r="41" spans="1:5" ht="15">
      <c r="A41" s="54"/>
      <c r="B41" s="41">
        <f>Role!B44</f>
        <v>0</v>
      </c>
      <c r="C41" s="28"/>
      <c r="D41" s="8">
        <f>Role!C44</f>
        <v>0</v>
      </c>
      <c r="E41" s="9">
        <f t="shared" si="0"/>
        <v>0</v>
      </c>
    </row>
    <row r="42" spans="1:5" ht="15">
      <c r="A42" s="54"/>
      <c r="B42" s="41">
        <f>Role!B45</f>
        <v>0</v>
      </c>
      <c r="C42" s="28"/>
      <c r="D42" s="8">
        <f>Role!C45</f>
        <v>0</v>
      </c>
      <c r="E42" s="9">
        <f t="shared" si="0"/>
        <v>0</v>
      </c>
    </row>
    <row r="43" spans="1:5" ht="15">
      <c r="A43" s="54"/>
      <c r="B43" s="41">
        <f>Role!B46</f>
        <v>0</v>
      </c>
      <c r="C43" s="28"/>
      <c r="D43" s="8">
        <f>Role!C46</f>
        <v>0</v>
      </c>
      <c r="E43" s="9">
        <f t="shared" si="0"/>
        <v>0</v>
      </c>
    </row>
    <row r="44" spans="1:5" ht="15">
      <c r="A44" s="54"/>
      <c r="B44" s="41">
        <f>Role!B47</f>
        <v>0</v>
      </c>
      <c r="C44" s="28"/>
      <c r="D44" s="8">
        <f>Role!C47</f>
        <v>0</v>
      </c>
      <c r="E44" s="9">
        <f t="shared" si="0"/>
        <v>0</v>
      </c>
    </row>
    <row r="45" spans="1:5" ht="15">
      <c r="A45" s="54"/>
      <c r="B45" s="41">
        <f>Role!B48</f>
        <v>0</v>
      </c>
      <c r="C45" s="28"/>
      <c r="D45" s="8">
        <f>Role!C48</f>
        <v>0</v>
      </c>
      <c r="E45" s="9">
        <f t="shared" si="0"/>
        <v>0</v>
      </c>
    </row>
    <row r="46" spans="1:5" ht="15">
      <c r="A46" s="53" t="str">
        <f>Role!A50</f>
        <v xml:space="preserve">Systémový specialista </v>
      </c>
      <c r="B46" s="41">
        <f>Role!B50</f>
        <v>0</v>
      </c>
      <c r="C46" s="28"/>
      <c r="D46" s="8">
        <f>Role!C50</f>
        <v>0</v>
      </c>
      <c r="E46" s="9">
        <f t="shared" si="0"/>
        <v>0</v>
      </c>
    </row>
    <row r="47" spans="1:5" ht="15">
      <c r="A47" s="54"/>
      <c r="B47" s="41">
        <f>Role!B51</f>
        <v>0</v>
      </c>
      <c r="C47" s="28"/>
      <c r="D47" s="8">
        <f>Role!C51</f>
        <v>0</v>
      </c>
      <c r="E47" s="9">
        <f t="shared" si="0"/>
        <v>0</v>
      </c>
    </row>
    <row r="48" spans="1:5" ht="15">
      <c r="A48" s="54"/>
      <c r="B48" s="41">
        <f>Role!B52</f>
        <v>0</v>
      </c>
      <c r="C48" s="28"/>
      <c r="D48" s="8">
        <f>Role!C52</f>
        <v>0</v>
      </c>
      <c r="E48" s="9">
        <f t="shared" si="0"/>
        <v>0</v>
      </c>
    </row>
    <row r="49" spans="1:5" ht="15">
      <c r="A49" s="54"/>
      <c r="B49" s="41">
        <f>Role!B53</f>
        <v>0</v>
      </c>
      <c r="C49" s="28"/>
      <c r="D49" s="8">
        <f>Role!C53</f>
        <v>0</v>
      </c>
      <c r="E49" s="9">
        <f t="shared" si="0"/>
        <v>0</v>
      </c>
    </row>
    <row r="50" spans="1:5" ht="15">
      <c r="A50" s="54"/>
      <c r="B50" s="41">
        <f>Role!B54</f>
        <v>0</v>
      </c>
      <c r="C50" s="28"/>
      <c r="D50" s="8">
        <f>Role!C54</f>
        <v>0</v>
      </c>
      <c r="E50" s="9">
        <f t="shared" si="0"/>
        <v>0</v>
      </c>
    </row>
    <row r="51" spans="1:5" ht="15">
      <c r="A51" s="54"/>
      <c r="B51" s="41">
        <f>Role!B55</f>
        <v>0</v>
      </c>
      <c r="C51" s="28"/>
      <c r="D51" s="8">
        <f>Role!C55</f>
        <v>0</v>
      </c>
      <c r="E51" s="9">
        <f t="shared" si="0"/>
        <v>0</v>
      </c>
    </row>
    <row r="52" spans="1:5" ht="15">
      <c r="A52" s="54"/>
      <c r="B52" s="41">
        <f>Role!B56</f>
        <v>0</v>
      </c>
      <c r="C52" s="28"/>
      <c r="D52" s="8">
        <f>Role!C56</f>
        <v>0</v>
      </c>
      <c r="E52" s="9">
        <f t="shared" si="0"/>
        <v>0</v>
      </c>
    </row>
    <row r="53" spans="1:5" ht="15">
      <c r="A53" s="54"/>
      <c r="B53" s="41">
        <f>Role!B57</f>
        <v>0</v>
      </c>
      <c r="C53" s="28"/>
      <c r="D53" s="8">
        <f>Role!C57</f>
        <v>0</v>
      </c>
      <c r="E53" s="9">
        <f t="shared" si="0"/>
        <v>0</v>
      </c>
    </row>
    <row r="54" spans="1:5" ht="15">
      <c r="A54" s="54"/>
      <c r="B54" s="41">
        <f>Role!B58</f>
        <v>0</v>
      </c>
      <c r="C54" s="28"/>
      <c r="D54" s="8">
        <f>Role!C58</f>
        <v>0</v>
      </c>
      <c r="E54" s="9">
        <f t="shared" si="0"/>
        <v>0</v>
      </c>
    </row>
    <row r="55" spans="1:5" ht="15">
      <c r="A55" s="54"/>
      <c r="B55" s="41">
        <f>Role!B59</f>
        <v>0</v>
      </c>
      <c r="C55" s="28"/>
      <c r="D55" s="8">
        <f>Role!C59</f>
        <v>0</v>
      </c>
      <c r="E55" s="9">
        <f t="shared" si="0"/>
        <v>0</v>
      </c>
    </row>
    <row r="56" spans="1:5" ht="15">
      <c r="A56" s="53" t="str">
        <f>Role!A61</f>
        <v xml:space="preserve">Bezpečnostní specialista </v>
      </c>
      <c r="B56" s="41">
        <f>Role!B61</f>
        <v>0</v>
      </c>
      <c r="C56" s="28"/>
      <c r="D56" s="8">
        <f>Role!C61</f>
        <v>0</v>
      </c>
      <c r="E56" s="9">
        <f t="shared" si="0"/>
        <v>0</v>
      </c>
    </row>
    <row r="57" spans="1:5" ht="15">
      <c r="A57" s="54"/>
      <c r="B57" s="41">
        <f>Role!B62</f>
        <v>0</v>
      </c>
      <c r="C57" s="28"/>
      <c r="D57" s="8">
        <f>Role!C62</f>
        <v>0</v>
      </c>
      <c r="E57" s="9">
        <f t="shared" si="0"/>
        <v>0</v>
      </c>
    </row>
    <row r="58" spans="1:5" ht="15">
      <c r="A58" s="54"/>
      <c r="B58" s="41">
        <f>Role!B63</f>
        <v>0</v>
      </c>
      <c r="C58" s="28"/>
      <c r="D58" s="8">
        <f>Role!C63</f>
        <v>0</v>
      </c>
      <c r="E58" s="9">
        <f t="shared" si="0"/>
        <v>0</v>
      </c>
    </row>
    <row r="59" spans="1:5" ht="15">
      <c r="A59" s="54"/>
      <c r="B59" s="41">
        <f>Role!B64</f>
        <v>0</v>
      </c>
      <c r="C59" s="28"/>
      <c r="D59" s="8">
        <f>Role!C64</f>
        <v>0</v>
      </c>
      <c r="E59" s="9">
        <f t="shared" si="0"/>
        <v>0</v>
      </c>
    </row>
    <row r="60" spans="1:5" ht="15">
      <c r="A60" s="54"/>
      <c r="B60" s="41">
        <f>Role!B65</f>
        <v>0</v>
      </c>
      <c r="C60" s="28"/>
      <c r="D60" s="8">
        <f>Role!C65</f>
        <v>0</v>
      </c>
      <c r="E60" s="9">
        <f t="shared" si="0"/>
        <v>0</v>
      </c>
    </row>
    <row r="61" spans="1:5" ht="15">
      <c r="A61" s="54"/>
      <c r="B61" s="41">
        <f>Role!B66</f>
        <v>0</v>
      </c>
      <c r="C61" s="28"/>
      <c r="D61" s="8">
        <f>Role!C66</f>
        <v>0</v>
      </c>
      <c r="E61" s="9">
        <f t="shared" si="0"/>
        <v>0</v>
      </c>
    </row>
    <row r="62" spans="1:5" ht="15">
      <c r="A62" s="54"/>
      <c r="B62" s="41">
        <f>Role!B67</f>
        <v>0</v>
      </c>
      <c r="C62" s="28"/>
      <c r="D62" s="8">
        <f>Role!C67</f>
        <v>0</v>
      </c>
      <c r="E62" s="9">
        <f t="shared" si="0"/>
        <v>0</v>
      </c>
    </row>
    <row r="63" spans="1:5" ht="15">
      <c r="A63" s="54"/>
      <c r="B63" s="41">
        <f>Role!B68</f>
        <v>0</v>
      </c>
      <c r="C63" s="28"/>
      <c r="D63" s="8">
        <f>Role!C68</f>
        <v>0</v>
      </c>
      <c r="E63" s="9">
        <f t="shared" si="0"/>
        <v>0</v>
      </c>
    </row>
    <row r="64" spans="1:5" ht="15">
      <c r="A64" s="54"/>
      <c r="B64" s="41">
        <f>Role!B69</f>
        <v>0</v>
      </c>
      <c r="C64" s="28"/>
      <c r="D64" s="8">
        <f>Role!C69</f>
        <v>0</v>
      </c>
      <c r="E64" s="9">
        <f t="shared" si="0"/>
        <v>0</v>
      </c>
    </row>
    <row r="65" spans="1:5" ht="15">
      <c r="A65" s="54"/>
      <c r="B65" s="41">
        <f>Role!B70</f>
        <v>0</v>
      </c>
      <c r="C65" s="28"/>
      <c r="D65" s="8">
        <f>Role!C70</f>
        <v>0</v>
      </c>
      <c r="E65" s="9">
        <f t="shared" si="0"/>
        <v>0</v>
      </c>
    </row>
    <row r="66" spans="1:5" ht="15">
      <c r="A66" s="42" t="str">
        <f>Role!A72</f>
        <v xml:space="preserve">Specialista podpory SOA a ESB </v>
      </c>
      <c r="B66" s="41">
        <f>Role!B72</f>
        <v>0</v>
      </c>
      <c r="C66" s="28"/>
      <c r="D66" s="8">
        <f>Role!C72</f>
        <v>0</v>
      </c>
      <c r="E66" s="9">
        <f t="shared" si="0"/>
        <v>0</v>
      </c>
    </row>
    <row r="67" spans="1:5" ht="15">
      <c r="A67" s="43"/>
      <c r="B67" s="41">
        <f>Role!B73</f>
        <v>0</v>
      </c>
      <c r="C67" s="28"/>
      <c r="D67" s="8">
        <f>Role!C73</f>
        <v>0</v>
      </c>
      <c r="E67" s="9">
        <f t="shared" si="0"/>
        <v>0</v>
      </c>
    </row>
    <row r="68" spans="1:5" ht="15">
      <c r="A68" s="43"/>
      <c r="B68" s="41">
        <f>Role!B74</f>
        <v>0</v>
      </c>
      <c r="C68" s="28"/>
      <c r="D68" s="8">
        <f>Role!C74</f>
        <v>0</v>
      </c>
      <c r="E68" s="9">
        <f t="shared" si="0"/>
        <v>0</v>
      </c>
    </row>
    <row r="69" spans="1:5" ht="15">
      <c r="A69" s="43"/>
      <c r="B69" s="41">
        <f>Role!B75</f>
        <v>0</v>
      </c>
      <c r="C69" s="28"/>
      <c r="D69" s="8">
        <f>Role!C75</f>
        <v>0</v>
      </c>
      <c r="E69" s="9">
        <f t="shared" si="0"/>
        <v>0</v>
      </c>
    </row>
    <row r="70" spans="1:5" ht="15">
      <c r="A70" s="43"/>
      <c r="B70" s="41">
        <f>Role!B76</f>
        <v>0</v>
      </c>
      <c r="C70" s="28"/>
      <c r="D70" s="8">
        <f>Role!C76</f>
        <v>0</v>
      </c>
      <c r="E70" s="9">
        <f t="shared" si="0"/>
        <v>0</v>
      </c>
    </row>
    <row r="71" spans="1:5" ht="15">
      <c r="A71" s="43"/>
      <c r="B71" s="41">
        <f>Role!B77</f>
        <v>0</v>
      </c>
      <c r="C71" s="28"/>
      <c r="D71" s="8">
        <f>Role!C77</f>
        <v>0</v>
      </c>
      <c r="E71" s="9">
        <f t="shared" si="0"/>
        <v>0</v>
      </c>
    </row>
    <row r="72" spans="1:5" ht="15">
      <c r="A72" s="43"/>
      <c r="B72" s="41">
        <f>Role!B78</f>
        <v>0</v>
      </c>
      <c r="C72" s="28"/>
      <c r="D72" s="8">
        <f>Role!C78</f>
        <v>0</v>
      </c>
      <c r="E72" s="9">
        <f t="shared" si="0"/>
        <v>0</v>
      </c>
    </row>
    <row r="73" spans="1:5" ht="15">
      <c r="A73" s="43"/>
      <c r="B73" s="41">
        <f>Role!B79</f>
        <v>0</v>
      </c>
      <c r="C73" s="28"/>
      <c r="D73" s="8">
        <f>Role!C79</f>
        <v>0</v>
      </c>
      <c r="E73" s="9">
        <f t="shared" si="0"/>
        <v>0</v>
      </c>
    </row>
    <row r="74" spans="1:5" ht="15">
      <c r="A74" s="43"/>
      <c r="B74" s="41">
        <f>Role!B80</f>
        <v>0</v>
      </c>
      <c r="C74" s="28"/>
      <c r="D74" s="8">
        <f>Role!C80</f>
        <v>0</v>
      </c>
      <c r="E74" s="9">
        <f t="shared" si="0"/>
        <v>0</v>
      </c>
    </row>
    <row r="75" spans="1:5" ht="15">
      <c r="A75" s="43"/>
      <c r="B75" s="41">
        <f>Role!B81</f>
        <v>0</v>
      </c>
      <c r="C75" s="28"/>
      <c r="D75" s="8">
        <f>Role!C81</f>
        <v>0</v>
      </c>
      <c r="E75" s="9">
        <f t="shared" si="0"/>
        <v>0</v>
      </c>
    </row>
    <row r="76" spans="1:5" ht="15">
      <c r="A76" s="13" t="s">
        <v>37</v>
      </c>
      <c r="B76" s="34"/>
      <c r="C76" s="13">
        <f>SUM(C6:C75)</f>
        <v>0</v>
      </c>
      <c r="D76" s="19" t="s">
        <v>30</v>
      </c>
      <c r="E76" s="10">
        <f>SUM(E6:E75)</f>
        <v>0</v>
      </c>
    </row>
  </sheetData>
  <mergeCells count="7">
    <mergeCell ref="A46:A55"/>
    <mergeCell ref="A56:A65"/>
    <mergeCell ref="A2:D2"/>
    <mergeCell ref="A6:A15"/>
    <mergeCell ref="A16:A25"/>
    <mergeCell ref="A26:A35"/>
    <mergeCell ref="A36:A45"/>
  </mergeCell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E76"/>
  <sheetViews>
    <sheetView workbookViewId="0" topLeftCell="A56">
      <selection activeCell="C75" sqref="C6:C75"/>
    </sheetView>
  </sheetViews>
  <sheetFormatPr defaultColWidth="8.7109375" defaultRowHeight="15"/>
  <cols>
    <col min="1" max="1" width="29.00390625" style="0" customWidth="1"/>
    <col min="2" max="2" width="35.140625" style="27" customWidth="1"/>
    <col min="3" max="3" width="21.7109375" style="0" customWidth="1"/>
    <col min="4" max="6" width="18.421875" style="0" customWidth="1"/>
  </cols>
  <sheetData>
    <row r="2" spans="1:4" ht="19.5" customHeight="1">
      <c r="A2" s="62" t="s">
        <v>26</v>
      </c>
      <c r="B2" s="63"/>
      <c r="C2" s="63"/>
      <c r="D2" s="63"/>
    </row>
    <row r="5" spans="1:5" ht="93" customHeight="1">
      <c r="A5" s="12" t="s">
        <v>32</v>
      </c>
      <c r="B5" s="11" t="s">
        <v>33</v>
      </c>
      <c r="C5" s="11" t="s">
        <v>34</v>
      </c>
      <c r="D5" s="11" t="s">
        <v>35</v>
      </c>
      <c r="E5" s="11" t="s">
        <v>36</v>
      </c>
    </row>
    <row r="6" spans="1:5" ht="15.75" customHeight="1">
      <c r="A6" s="53" t="str">
        <f>Role!A6</f>
        <v>Projektový manager</v>
      </c>
      <c r="B6" s="33">
        <f>Role!B6</f>
        <v>0</v>
      </c>
      <c r="C6" s="28"/>
      <c r="D6" s="8">
        <f>Role!C6</f>
        <v>0</v>
      </c>
      <c r="E6" s="9">
        <f>C6*D6</f>
        <v>0</v>
      </c>
    </row>
    <row r="7" spans="1:5" ht="15.75" customHeight="1">
      <c r="A7" s="54"/>
      <c r="B7" s="33">
        <f>Role!B7</f>
        <v>0</v>
      </c>
      <c r="C7" s="28"/>
      <c r="D7" s="8">
        <f>Role!C7</f>
        <v>0</v>
      </c>
      <c r="E7" s="9">
        <f aca="true" t="shared" si="0" ref="E7:E75">C7*D7</f>
        <v>0</v>
      </c>
    </row>
    <row r="8" spans="1:5" ht="15.75" customHeight="1">
      <c r="A8" s="54"/>
      <c r="B8" s="33">
        <f>Role!B8</f>
        <v>0</v>
      </c>
      <c r="C8" s="28"/>
      <c r="D8" s="8">
        <f>Role!C8</f>
        <v>0</v>
      </c>
      <c r="E8" s="9">
        <f t="shared" si="0"/>
        <v>0</v>
      </c>
    </row>
    <row r="9" spans="1:5" ht="15.75" customHeight="1">
      <c r="A9" s="54"/>
      <c r="B9" s="33">
        <f>Role!B9</f>
        <v>0</v>
      </c>
      <c r="C9" s="28"/>
      <c r="D9" s="8">
        <f>Role!C9</f>
        <v>0</v>
      </c>
      <c r="E9" s="9">
        <f t="shared" si="0"/>
        <v>0</v>
      </c>
    </row>
    <row r="10" spans="1:5" ht="15.75" customHeight="1">
      <c r="A10" s="54"/>
      <c r="B10" s="33">
        <f>Role!B10</f>
        <v>0</v>
      </c>
      <c r="C10" s="28"/>
      <c r="D10" s="8">
        <f>Role!C10</f>
        <v>0</v>
      </c>
      <c r="E10" s="9">
        <f t="shared" si="0"/>
        <v>0</v>
      </c>
    </row>
    <row r="11" spans="1:5" ht="15.75" customHeight="1">
      <c r="A11" s="54"/>
      <c r="B11" s="33">
        <f>Role!B11</f>
        <v>0</v>
      </c>
      <c r="C11" s="28"/>
      <c r="D11" s="8">
        <f>Role!C11</f>
        <v>0</v>
      </c>
      <c r="E11" s="9">
        <f t="shared" si="0"/>
        <v>0</v>
      </c>
    </row>
    <row r="12" spans="1:5" ht="15.75" customHeight="1">
      <c r="A12" s="54"/>
      <c r="B12" s="33">
        <f>Role!B12</f>
        <v>0</v>
      </c>
      <c r="C12" s="28"/>
      <c r="D12" s="8">
        <f>Role!C12</f>
        <v>0</v>
      </c>
      <c r="E12" s="9">
        <f t="shared" si="0"/>
        <v>0</v>
      </c>
    </row>
    <row r="13" spans="1:5" ht="15.75" customHeight="1">
      <c r="A13" s="54"/>
      <c r="B13" s="33">
        <f>Role!B13</f>
        <v>0</v>
      </c>
      <c r="C13" s="28"/>
      <c r="D13" s="8">
        <f>Role!C13</f>
        <v>0</v>
      </c>
      <c r="E13" s="9">
        <f t="shared" si="0"/>
        <v>0</v>
      </c>
    </row>
    <row r="14" spans="1:5" ht="15.75" customHeight="1">
      <c r="A14" s="54"/>
      <c r="B14" s="33">
        <f>Role!B14</f>
        <v>0</v>
      </c>
      <c r="C14" s="28"/>
      <c r="D14" s="8">
        <f>Role!C14</f>
        <v>0</v>
      </c>
      <c r="E14" s="9">
        <f t="shared" si="0"/>
        <v>0</v>
      </c>
    </row>
    <row r="15" spans="1:5" ht="15.75" customHeight="1">
      <c r="A15" s="54"/>
      <c r="B15" s="33">
        <f>Role!B15</f>
        <v>0</v>
      </c>
      <c r="C15" s="28"/>
      <c r="D15" s="8">
        <f>Role!C15</f>
        <v>0</v>
      </c>
      <c r="E15" s="9">
        <f t="shared" si="0"/>
        <v>0</v>
      </c>
    </row>
    <row r="16" spans="1:5" ht="15.75" customHeight="1">
      <c r="A16" s="53" t="str">
        <f>Role!A17</f>
        <v xml:space="preserve">Architekt SOA </v>
      </c>
      <c r="B16" s="33">
        <f>Role!B17</f>
        <v>0</v>
      </c>
      <c r="C16" s="28"/>
      <c r="D16" s="8">
        <f>Role!C17</f>
        <v>0</v>
      </c>
      <c r="E16" s="9">
        <f t="shared" si="0"/>
        <v>0</v>
      </c>
    </row>
    <row r="17" spans="1:5" ht="15.75" customHeight="1">
      <c r="A17" s="54"/>
      <c r="B17" s="33">
        <f>Role!B18</f>
        <v>0</v>
      </c>
      <c r="C17" s="28"/>
      <c r="D17" s="8">
        <f>Role!C18</f>
        <v>0</v>
      </c>
      <c r="E17" s="9">
        <f t="shared" si="0"/>
        <v>0</v>
      </c>
    </row>
    <row r="18" spans="1:5" ht="15.75" customHeight="1">
      <c r="A18" s="54"/>
      <c r="B18" s="33">
        <f>Role!B19</f>
        <v>0</v>
      </c>
      <c r="C18" s="28"/>
      <c r="D18" s="8">
        <f>Role!C19</f>
        <v>0</v>
      </c>
      <c r="E18" s="9">
        <f t="shared" si="0"/>
        <v>0</v>
      </c>
    </row>
    <row r="19" spans="1:5" ht="15.75" customHeight="1">
      <c r="A19" s="54"/>
      <c r="B19" s="33">
        <f>Role!B20</f>
        <v>0</v>
      </c>
      <c r="C19" s="28"/>
      <c r="D19" s="8">
        <f>Role!C20</f>
        <v>0</v>
      </c>
      <c r="E19" s="9">
        <f t="shared" si="0"/>
        <v>0</v>
      </c>
    </row>
    <row r="20" spans="1:5" ht="15.75" customHeight="1">
      <c r="A20" s="54"/>
      <c r="B20" s="33">
        <f>Role!B21</f>
        <v>0</v>
      </c>
      <c r="C20" s="28"/>
      <c r="D20" s="8">
        <f>Role!C21</f>
        <v>0</v>
      </c>
      <c r="E20" s="9">
        <f t="shared" si="0"/>
        <v>0</v>
      </c>
    </row>
    <row r="21" spans="1:5" ht="15.75" customHeight="1">
      <c r="A21" s="54"/>
      <c r="B21" s="33">
        <f>Role!B22</f>
        <v>0</v>
      </c>
      <c r="C21" s="28"/>
      <c r="D21" s="8">
        <f>Role!C22</f>
        <v>0</v>
      </c>
      <c r="E21" s="9">
        <f t="shared" si="0"/>
        <v>0</v>
      </c>
    </row>
    <row r="22" spans="1:5" ht="15.75" customHeight="1">
      <c r="A22" s="54"/>
      <c r="B22" s="33">
        <f>Role!B23</f>
        <v>0</v>
      </c>
      <c r="C22" s="28"/>
      <c r="D22" s="8">
        <f>Role!C23</f>
        <v>0</v>
      </c>
      <c r="E22" s="9">
        <f t="shared" si="0"/>
        <v>0</v>
      </c>
    </row>
    <row r="23" spans="1:5" ht="15.75" customHeight="1">
      <c r="A23" s="54"/>
      <c r="B23" s="33">
        <f>Role!B24</f>
        <v>0</v>
      </c>
      <c r="C23" s="28"/>
      <c r="D23" s="8">
        <f>Role!C24</f>
        <v>0</v>
      </c>
      <c r="E23" s="9">
        <f t="shared" si="0"/>
        <v>0</v>
      </c>
    </row>
    <row r="24" spans="1:5" ht="15.75" customHeight="1">
      <c r="A24" s="54"/>
      <c r="B24" s="33">
        <f>Role!B25</f>
        <v>0</v>
      </c>
      <c r="C24" s="28"/>
      <c r="D24" s="8">
        <f>Role!C25</f>
        <v>0</v>
      </c>
      <c r="E24" s="9">
        <f t="shared" si="0"/>
        <v>0</v>
      </c>
    </row>
    <row r="25" spans="1:5" ht="15.75" customHeight="1">
      <c r="A25" s="54"/>
      <c r="B25" s="33">
        <f>Role!B26</f>
        <v>0</v>
      </c>
      <c r="C25" s="28"/>
      <c r="D25" s="8">
        <f>Role!C26</f>
        <v>0</v>
      </c>
      <c r="E25" s="9">
        <f t="shared" si="0"/>
        <v>0</v>
      </c>
    </row>
    <row r="26" spans="1:5" ht="15.75" customHeight="1">
      <c r="A26" s="53" t="str">
        <f>Role!A28</f>
        <v xml:space="preserve">Analytik SOA </v>
      </c>
      <c r="B26" s="33">
        <f>Role!B28</f>
        <v>0</v>
      </c>
      <c r="C26" s="28"/>
      <c r="D26" s="8">
        <f>Role!C28</f>
        <v>0</v>
      </c>
      <c r="E26" s="9">
        <f t="shared" si="0"/>
        <v>0</v>
      </c>
    </row>
    <row r="27" spans="1:5" ht="15.75" customHeight="1">
      <c r="A27" s="54"/>
      <c r="B27" s="33">
        <f>Role!B29</f>
        <v>0</v>
      </c>
      <c r="C27" s="28"/>
      <c r="D27" s="8">
        <f>Role!C29</f>
        <v>0</v>
      </c>
      <c r="E27" s="9">
        <f t="shared" si="0"/>
        <v>0</v>
      </c>
    </row>
    <row r="28" spans="1:5" ht="15.75" customHeight="1">
      <c r="A28" s="54"/>
      <c r="B28" s="33">
        <f>Role!B30</f>
        <v>0</v>
      </c>
      <c r="C28" s="28"/>
      <c r="D28" s="8">
        <f>Role!C30</f>
        <v>0</v>
      </c>
      <c r="E28" s="9">
        <f t="shared" si="0"/>
        <v>0</v>
      </c>
    </row>
    <row r="29" spans="1:5" ht="15.75" customHeight="1">
      <c r="A29" s="54"/>
      <c r="B29" s="33">
        <f>Role!B31</f>
        <v>0</v>
      </c>
      <c r="C29" s="28"/>
      <c r="D29" s="8">
        <f>Role!C31</f>
        <v>0</v>
      </c>
      <c r="E29" s="9">
        <f t="shared" si="0"/>
        <v>0</v>
      </c>
    </row>
    <row r="30" spans="1:5" ht="15.75" customHeight="1">
      <c r="A30" s="54"/>
      <c r="B30" s="33">
        <f>Role!B32</f>
        <v>0</v>
      </c>
      <c r="C30" s="28"/>
      <c r="D30" s="8">
        <f>Role!C32</f>
        <v>0</v>
      </c>
      <c r="E30" s="9">
        <f t="shared" si="0"/>
        <v>0</v>
      </c>
    </row>
    <row r="31" spans="1:5" ht="15.75" customHeight="1">
      <c r="A31" s="54"/>
      <c r="B31" s="33">
        <f>Role!B33</f>
        <v>0</v>
      </c>
      <c r="C31" s="28"/>
      <c r="D31" s="8">
        <f>Role!C33</f>
        <v>0</v>
      </c>
      <c r="E31" s="9">
        <f t="shared" si="0"/>
        <v>0</v>
      </c>
    </row>
    <row r="32" spans="1:5" ht="15.75" customHeight="1">
      <c r="A32" s="54"/>
      <c r="B32" s="33">
        <f>Role!B34</f>
        <v>0</v>
      </c>
      <c r="C32" s="28"/>
      <c r="D32" s="8">
        <f>Role!C34</f>
        <v>0</v>
      </c>
      <c r="E32" s="9">
        <f t="shared" si="0"/>
        <v>0</v>
      </c>
    </row>
    <row r="33" spans="1:5" ht="15.75" customHeight="1">
      <c r="A33" s="54"/>
      <c r="B33" s="33">
        <f>Role!B35</f>
        <v>0</v>
      </c>
      <c r="C33" s="28"/>
      <c r="D33" s="8">
        <f>Role!C35</f>
        <v>0</v>
      </c>
      <c r="E33" s="9">
        <f t="shared" si="0"/>
        <v>0</v>
      </c>
    </row>
    <row r="34" spans="1:5" ht="15.75" customHeight="1">
      <c r="A34" s="54"/>
      <c r="B34" s="33">
        <f>Role!B36</f>
        <v>0</v>
      </c>
      <c r="C34" s="28"/>
      <c r="D34" s="8">
        <f>Role!C36</f>
        <v>0</v>
      </c>
      <c r="E34" s="9">
        <f t="shared" si="0"/>
        <v>0</v>
      </c>
    </row>
    <row r="35" spans="1:5" ht="15.75" customHeight="1">
      <c r="A35" s="54"/>
      <c r="B35" s="33">
        <f>Role!B37</f>
        <v>0</v>
      </c>
      <c r="C35" s="28"/>
      <c r="D35" s="8">
        <f>Role!C37</f>
        <v>0</v>
      </c>
      <c r="E35" s="9">
        <f t="shared" si="0"/>
        <v>0</v>
      </c>
    </row>
    <row r="36" spans="1:5" ht="15">
      <c r="A36" s="53" t="str">
        <f>Role!A39</f>
        <v xml:space="preserve">Vývojář SOA </v>
      </c>
      <c r="B36" s="41">
        <f>Role!B39</f>
        <v>0</v>
      </c>
      <c r="C36" s="28"/>
      <c r="D36" s="8">
        <f>Role!C39</f>
        <v>0</v>
      </c>
      <c r="E36" s="9">
        <f t="shared" si="0"/>
        <v>0</v>
      </c>
    </row>
    <row r="37" spans="1:5" ht="15">
      <c r="A37" s="54"/>
      <c r="B37" s="41">
        <f>Role!B40</f>
        <v>0</v>
      </c>
      <c r="C37" s="28"/>
      <c r="D37" s="8">
        <f>Role!C40</f>
        <v>0</v>
      </c>
      <c r="E37" s="9">
        <f t="shared" si="0"/>
        <v>0</v>
      </c>
    </row>
    <row r="38" spans="1:5" ht="15">
      <c r="A38" s="54"/>
      <c r="B38" s="41">
        <f>Role!B41</f>
        <v>0</v>
      </c>
      <c r="C38" s="28"/>
      <c r="D38" s="8">
        <f>Role!C41</f>
        <v>0</v>
      </c>
      <c r="E38" s="9">
        <f t="shared" si="0"/>
        <v>0</v>
      </c>
    </row>
    <row r="39" spans="1:5" ht="15">
      <c r="A39" s="54"/>
      <c r="B39" s="41">
        <f>Role!B42</f>
        <v>0</v>
      </c>
      <c r="C39" s="28"/>
      <c r="D39" s="8">
        <f>Role!C42</f>
        <v>0</v>
      </c>
      <c r="E39" s="9">
        <f t="shared" si="0"/>
        <v>0</v>
      </c>
    </row>
    <row r="40" spans="1:5" ht="15">
      <c r="A40" s="54"/>
      <c r="B40" s="41">
        <f>Role!B43</f>
        <v>0</v>
      </c>
      <c r="C40" s="28"/>
      <c r="D40" s="8">
        <f>Role!C43</f>
        <v>0</v>
      </c>
      <c r="E40" s="9">
        <f t="shared" si="0"/>
        <v>0</v>
      </c>
    </row>
    <row r="41" spans="1:5" ht="15">
      <c r="A41" s="54"/>
      <c r="B41" s="41">
        <f>Role!B44</f>
        <v>0</v>
      </c>
      <c r="C41" s="28"/>
      <c r="D41" s="8">
        <f>Role!C44</f>
        <v>0</v>
      </c>
      <c r="E41" s="9">
        <f t="shared" si="0"/>
        <v>0</v>
      </c>
    </row>
    <row r="42" spans="1:5" ht="15">
      <c r="A42" s="54"/>
      <c r="B42" s="41">
        <f>Role!B45</f>
        <v>0</v>
      </c>
      <c r="C42" s="28"/>
      <c r="D42" s="8">
        <f>Role!C45</f>
        <v>0</v>
      </c>
      <c r="E42" s="9">
        <f t="shared" si="0"/>
        <v>0</v>
      </c>
    </row>
    <row r="43" spans="1:5" ht="15">
      <c r="A43" s="54"/>
      <c r="B43" s="41">
        <f>Role!B46</f>
        <v>0</v>
      </c>
      <c r="C43" s="28"/>
      <c r="D43" s="8">
        <f>Role!C46</f>
        <v>0</v>
      </c>
      <c r="E43" s="9">
        <f t="shared" si="0"/>
        <v>0</v>
      </c>
    </row>
    <row r="44" spans="1:5" ht="15">
      <c r="A44" s="54"/>
      <c r="B44" s="41">
        <f>Role!B47</f>
        <v>0</v>
      </c>
      <c r="C44" s="28"/>
      <c r="D44" s="8">
        <f>Role!C47</f>
        <v>0</v>
      </c>
      <c r="E44" s="9">
        <f t="shared" si="0"/>
        <v>0</v>
      </c>
    </row>
    <row r="45" spans="1:5" ht="15">
      <c r="A45" s="54"/>
      <c r="B45" s="41">
        <f>Role!B48</f>
        <v>0</v>
      </c>
      <c r="C45" s="28"/>
      <c r="D45" s="8">
        <f>Role!C48</f>
        <v>0</v>
      </c>
      <c r="E45" s="9">
        <f t="shared" si="0"/>
        <v>0</v>
      </c>
    </row>
    <row r="46" spans="1:5" ht="15">
      <c r="A46" s="53" t="str">
        <f>Role!A50</f>
        <v xml:space="preserve">Systémový specialista </v>
      </c>
      <c r="B46" s="41">
        <f>Role!B50</f>
        <v>0</v>
      </c>
      <c r="C46" s="28"/>
      <c r="D46" s="8">
        <f>Role!C50</f>
        <v>0</v>
      </c>
      <c r="E46" s="9">
        <f t="shared" si="0"/>
        <v>0</v>
      </c>
    </row>
    <row r="47" spans="1:5" ht="15">
      <c r="A47" s="54"/>
      <c r="B47" s="41">
        <f>Role!B51</f>
        <v>0</v>
      </c>
      <c r="C47" s="28"/>
      <c r="D47" s="8">
        <f>Role!C51</f>
        <v>0</v>
      </c>
      <c r="E47" s="9">
        <f t="shared" si="0"/>
        <v>0</v>
      </c>
    </row>
    <row r="48" spans="1:5" ht="15">
      <c r="A48" s="54"/>
      <c r="B48" s="41">
        <f>Role!B52</f>
        <v>0</v>
      </c>
      <c r="C48" s="28"/>
      <c r="D48" s="8">
        <f>Role!C52</f>
        <v>0</v>
      </c>
      <c r="E48" s="9">
        <f t="shared" si="0"/>
        <v>0</v>
      </c>
    </row>
    <row r="49" spans="1:5" ht="15">
      <c r="A49" s="54"/>
      <c r="B49" s="41">
        <f>Role!B53</f>
        <v>0</v>
      </c>
      <c r="C49" s="28"/>
      <c r="D49" s="8">
        <f>Role!C53</f>
        <v>0</v>
      </c>
      <c r="E49" s="9">
        <f t="shared" si="0"/>
        <v>0</v>
      </c>
    </row>
    <row r="50" spans="1:5" ht="15">
      <c r="A50" s="54"/>
      <c r="B50" s="41">
        <f>Role!B54</f>
        <v>0</v>
      </c>
      <c r="C50" s="28"/>
      <c r="D50" s="8">
        <f>Role!C54</f>
        <v>0</v>
      </c>
      <c r="E50" s="9">
        <f t="shared" si="0"/>
        <v>0</v>
      </c>
    </row>
    <row r="51" spans="1:5" ht="15">
      <c r="A51" s="54"/>
      <c r="B51" s="41">
        <f>Role!B55</f>
        <v>0</v>
      </c>
      <c r="C51" s="28"/>
      <c r="D51" s="8">
        <f>Role!C55</f>
        <v>0</v>
      </c>
      <c r="E51" s="9">
        <f t="shared" si="0"/>
        <v>0</v>
      </c>
    </row>
    <row r="52" spans="1:5" ht="15">
      <c r="A52" s="54"/>
      <c r="B52" s="41">
        <f>Role!B56</f>
        <v>0</v>
      </c>
      <c r="C52" s="28"/>
      <c r="D52" s="8">
        <f>Role!C56</f>
        <v>0</v>
      </c>
      <c r="E52" s="9">
        <f t="shared" si="0"/>
        <v>0</v>
      </c>
    </row>
    <row r="53" spans="1:5" ht="15">
      <c r="A53" s="54"/>
      <c r="B53" s="41">
        <f>Role!B57</f>
        <v>0</v>
      </c>
      <c r="C53" s="28"/>
      <c r="D53" s="8">
        <f>Role!C57</f>
        <v>0</v>
      </c>
      <c r="E53" s="9">
        <f t="shared" si="0"/>
        <v>0</v>
      </c>
    </row>
    <row r="54" spans="1:5" ht="15">
      <c r="A54" s="54"/>
      <c r="B54" s="41">
        <f>Role!B58</f>
        <v>0</v>
      </c>
      <c r="C54" s="28"/>
      <c r="D54" s="8">
        <f>Role!C58</f>
        <v>0</v>
      </c>
      <c r="E54" s="9">
        <f t="shared" si="0"/>
        <v>0</v>
      </c>
    </row>
    <row r="55" spans="1:5" ht="15">
      <c r="A55" s="54"/>
      <c r="B55" s="41">
        <f>Role!B59</f>
        <v>0</v>
      </c>
      <c r="C55" s="28"/>
      <c r="D55" s="8">
        <f>Role!C59</f>
        <v>0</v>
      </c>
      <c r="E55" s="9">
        <f t="shared" si="0"/>
        <v>0</v>
      </c>
    </row>
    <row r="56" spans="1:5" ht="15">
      <c r="A56" s="53" t="str">
        <f>Role!A61</f>
        <v xml:space="preserve">Bezpečnostní specialista </v>
      </c>
      <c r="B56" s="41">
        <f>Role!B61</f>
        <v>0</v>
      </c>
      <c r="C56" s="28"/>
      <c r="D56" s="8">
        <f>Role!C61</f>
        <v>0</v>
      </c>
      <c r="E56" s="9">
        <f t="shared" si="0"/>
        <v>0</v>
      </c>
    </row>
    <row r="57" spans="1:5" ht="15">
      <c r="A57" s="54"/>
      <c r="B57" s="41">
        <f>Role!B62</f>
        <v>0</v>
      </c>
      <c r="C57" s="28"/>
      <c r="D57" s="8">
        <f>Role!C62</f>
        <v>0</v>
      </c>
      <c r="E57" s="9">
        <f t="shared" si="0"/>
        <v>0</v>
      </c>
    </row>
    <row r="58" spans="1:5" ht="15">
      <c r="A58" s="54"/>
      <c r="B58" s="41">
        <f>Role!B63</f>
        <v>0</v>
      </c>
      <c r="C58" s="28"/>
      <c r="D58" s="8">
        <f>Role!C63</f>
        <v>0</v>
      </c>
      <c r="E58" s="9">
        <f t="shared" si="0"/>
        <v>0</v>
      </c>
    </row>
    <row r="59" spans="1:5" ht="15">
      <c r="A59" s="54"/>
      <c r="B59" s="41">
        <f>Role!B64</f>
        <v>0</v>
      </c>
      <c r="C59" s="28"/>
      <c r="D59" s="8">
        <f>Role!C64</f>
        <v>0</v>
      </c>
      <c r="E59" s="9">
        <f t="shared" si="0"/>
        <v>0</v>
      </c>
    </row>
    <row r="60" spans="1:5" ht="15">
      <c r="A60" s="54"/>
      <c r="B60" s="41">
        <f>Role!B65</f>
        <v>0</v>
      </c>
      <c r="C60" s="28"/>
      <c r="D60" s="8">
        <f>Role!C65</f>
        <v>0</v>
      </c>
      <c r="E60" s="9">
        <f t="shared" si="0"/>
        <v>0</v>
      </c>
    </row>
    <row r="61" spans="1:5" ht="15">
      <c r="A61" s="54"/>
      <c r="B61" s="41">
        <f>Role!B66</f>
        <v>0</v>
      </c>
      <c r="C61" s="28"/>
      <c r="D61" s="8">
        <f>Role!C66</f>
        <v>0</v>
      </c>
      <c r="E61" s="9">
        <f t="shared" si="0"/>
        <v>0</v>
      </c>
    </row>
    <row r="62" spans="1:5" ht="15">
      <c r="A62" s="54"/>
      <c r="B62" s="41">
        <f>Role!B67</f>
        <v>0</v>
      </c>
      <c r="C62" s="28"/>
      <c r="D62" s="8">
        <f>Role!C67</f>
        <v>0</v>
      </c>
      <c r="E62" s="9">
        <f t="shared" si="0"/>
        <v>0</v>
      </c>
    </row>
    <row r="63" spans="1:5" ht="15">
      <c r="A63" s="54"/>
      <c r="B63" s="41">
        <f>Role!B68</f>
        <v>0</v>
      </c>
      <c r="C63" s="28"/>
      <c r="D63" s="8">
        <f>Role!C68</f>
        <v>0</v>
      </c>
      <c r="E63" s="9">
        <f t="shared" si="0"/>
        <v>0</v>
      </c>
    </row>
    <row r="64" spans="1:5" ht="15">
      <c r="A64" s="54"/>
      <c r="B64" s="41">
        <f>Role!B69</f>
        <v>0</v>
      </c>
      <c r="C64" s="28"/>
      <c r="D64" s="8">
        <f>Role!C69</f>
        <v>0</v>
      </c>
      <c r="E64" s="9">
        <f t="shared" si="0"/>
        <v>0</v>
      </c>
    </row>
    <row r="65" spans="1:5" ht="15">
      <c r="A65" s="54"/>
      <c r="B65" s="41">
        <f>Role!B70</f>
        <v>0</v>
      </c>
      <c r="C65" s="28"/>
      <c r="D65" s="8">
        <f>Role!C70</f>
        <v>0</v>
      </c>
      <c r="E65" s="9">
        <f t="shared" si="0"/>
        <v>0</v>
      </c>
    </row>
    <row r="66" spans="1:5" ht="15">
      <c r="A66" s="42" t="str">
        <f>Role!A72</f>
        <v xml:space="preserve">Specialista podpory SOA a ESB </v>
      </c>
      <c r="B66" s="41">
        <f>Role!B72</f>
        <v>0</v>
      </c>
      <c r="C66" s="28"/>
      <c r="D66" s="8">
        <f>Role!C72</f>
        <v>0</v>
      </c>
      <c r="E66" s="9">
        <f t="shared" si="0"/>
        <v>0</v>
      </c>
    </row>
    <row r="67" spans="1:5" ht="15">
      <c r="A67" s="43"/>
      <c r="B67" s="41">
        <f>Role!B73</f>
        <v>0</v>
      </c>
      <c r="C67" s="28"/>
      <c r="D67" s="8">
        <f>Role!C73</f>
        <v>0</v>
      </c>
      <c r="E67" s="9">
        <f t="shared" si="0"/>
        <v>0</v>
      </c>
    </row>
    <row r="68" spans="1:5" ht="15">
      <c r="A68" s="43"/>
      <c r="B68" s="41">
        <f>Role!B74</f>
        <v>0</v>
      </c>
      <c r="C68" s="28"/>
      <c r="D68" s="8">
        <f>Role!C74</f>
        <v>0</v>
      </c>
      <c r="E68" s="9">
        <f t="shared" si="0"/>
        <v>0</v>
      </c>
    </row>
    <row r="69" spans="1:5" ht="15">
      <c r="A69" s="43"/>
      <c r="B69" s="41">
        <f>Role!B75</f>
        <v>0</v>
      </c>
      <c r="C69" s="28"/>
      <c r="D69" s="8">
        <f>Role!C75</f>
        <v>0</v>
      </c>
      <c r="E69" s="9">
        <f t="shared" si="0"/>
        <v>0</v>
      </c>
    </row>
    <row r="70" spans="1:5" ht="15">
      <c r="A70" s="43"/>
      <c r="B70" s="41">
        <f>Role!B76</f>
        <v>0</v>
      </c>
      <c r="C70" s="28"/>
      <c r="D70" s="8">
        <f>Role!C76</f>
        <v>0</v>
      </c>
      <c r="E70" s="9">
        <f t="shared" si="0"/>
        <v>0</v>
      </c>
    </row>
    <row r="71" spans="1:5" ht="15">
      <c r="A71" s="43"/>
      <c r="B71" s="41">
        <f>Role!B77</f>
        <v>0</v>
      </c>
      <c r="C71" s="28"/>
      <c r="D71" s="8">
        <f>Role!C77</f>
        <v>0</v>
      </c>
      <c r="E71" s="9">
        <f t="shared" si="0"/>
        <v>0</v>
      </c>
    </row>
    <row r="72" spans="1:5" ht="15">
      <c r="A72" s="43"/>
      <c r="B72" s="41">
        <f>Role!B78</f>
        <v>0</v>
      </c>
      <c r="C72" s="28"/>
      <c r="D72" s="8">
        <f>Role!C78</f>
        <v>0</v>
      </c>
      <c r="E72" s="9">
        <f t="shared" si="0"/>
        <v>0</v>
      </c>
    </row>
    <row r="73" spans="1:5" ht="15">
      <c r="A73" s="43"/>
      <c r="B73" s="41">
        <f>Role!B79</f>
        <v>0</v>
      </c>
      <c r="C73" s="28"/>
      <c r="D73" s="8">
        <f>Role!C79</f>
        <v>0</v>
      </c>
      <c r="E73" s="9">
        <f t="shared" si="0"/>
        <v>0</v>
      </c>
    </row>
    <row r="74" spans="1:5" ht="15">
      <c r="A74" s="43"/>
      <c r="B74" s="41">
        <f>Role!B80</f>
        <v>0</v>
      </c>
      <c r="C74" s="28"/>
      <c r="D74" s="8">
        <f>Role!C80</f>
        <v>0</v>
      </c>
      <c r="E74" s="9">
        <f t="shared" si="0"/>
        <v>0</v>
      </c>
    </row>
    <row r="75" spans="1:5" ht="15">
      <c r="A75" s="43"/>
      <c r="B75" s="41">
        <f>Role!B81</f>
        <v>0</v>
      </c>
      <c r="C75" s="28"/>
      <c r="D75" s="8">
        <f>Role!C81</f>
        <v>0</v>
      </c>
      <c r="E75" s="9">
        <f t="shared" si="0"/>
        <v>0</v>
      </c>
    </row>
    <row r="76" spans="1:5" ht="15">
      <c r="A76" s="13" t="s">
        <v>37</v>
      </c>
      <c r="B76" s="34"/>
      <c r="C76" s="13">
        <f>SUM(C6:C75)</f>
        <v>0</v>
      </c>
      <c r="D76" s="19" t="s">
        <v>30</v>
      </c>
      <c r="E76" s="10">
        <f>SUM(E6:E75)</f>
        <v>0</v>
      </c>
    </row>
  </sheetData>
  <mergeCells count="7">
    <mergeCell ref="A56:A65"/>
    <mergeCell ref="A2:D2"/>
    <mergeCell ref="A6:A15"/>
    <mergeCell ref="A16:A25"/>
    <mergeCell ref="A26:A35"/>
    <mergeCell ref="A36:A45"/>
    <mergeCell ref="A46:A55"/>
  </mergeCells>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F01B1CB6635C348808774E287EA77E8" ma:contentTypeVersion="4" ma:contentTypeDescription="Vytvoří nový dokument" ma:contentTypeScope="" ma:versionID="d737edb76667465d65c6851e2e956612">
  <xsd:schema xmlns:xsd="http://www.w3.org/2001/XMLSchema" xmlns:xs="http://www.w3.org/2001/XMLSchema" xmlns:p="http://schemas.microsoft.com/office/2006/metadata/properties" xmlns:ns2="57f32b45-38a7-4489-8cbb-03e5e9317f42" targetNamespace="http://schemas.microsoft.com/office/2006/metadata/properties" ma:root="true" ma:fieldsID="2f031345a69ddf551f8328523d9fae9c" ns2:_="">
    <xsd:import namespace="57f32b45-38a7-4489-8cbb-03e5e9317f42"/>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f32b45-38a7-4489-8cbb-03e5e9317f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2929F2-7252-4F82-AA1E-88C72FFB35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f32b45-38a7-4489-8cbb-03e5e9317f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246B69-016D-4C17-A549-AD4F4AF3FFF1}">
  <ds:schemaRefs>
    <ds:schemaRef ds:uri="http://schemas.microsoft.com/sharepoint/v3/contenttype/forms"/>
  </ds:schemaRefs>
</ds:datastoreItem>
</file>

<file path=customXml/itemProps3.xml><?xml version="1.0" encoding="utf-8"?>
<ds:datastoreItem xmlns:ds="http://schemas.openxmlformats.org/officeDocument/2006/customXml" ds:itemID="{186BECB5-77AF-49C6-9ADC-55EC1E089996}">
  <ds:schemaRefs>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57f32b45-38a7-4489-8cbb-03e5e9317f42"/>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2024-02-02T08:36:16Z</dcterms:created>
  <dcterms:modified xsi:type="dcterms:W3CDTF">2024-06-21T12:44:37Z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0x0101001F01B1CB6635C348808774E287EA77E8</vt:lpwstr>
  </property>
  <property fmtid="{D5CDD505-2E9C-101B-9397-08002B2CF9AE}" pid="3" name="MSIP_Label_8d01bb0b-c2f5-4fc4-bac5-774fe7d62679_Enabled">
    <vt:lpwstr>true</vt:lpwstr>
  </property>
  <property fmtid="{D5CDD505-2E9C-101B-9397-08002B2CF9AE}" pid="4" name="MSIP_Label_8d01bb0b-c2f5-4fc4-bac5-774fe7d62679_SetDate">
    <vt:lpwstr>2024-06-21T12:44:34Z</vt:lpwstr>
  </property>
  <property fmtid="{D5CDD505-2E9C-101B-9397-08002B2CF9AE}" pid="5" name="MSIP_Label_8d01bb0b-c2f5-4fc4-bac5-774fe7d62679_Method">
    <vt:lpwstr>Privileged</vt:lpwstr>
  </property>
  <property fmtid="{D5CDD505-2E9C-101B-9397-08002B2CF9AE}" pid="6" name="MSIP_Label_8d01bb0b-c2f5-4fc4-bac5-774fe7d62679_Name">
    <vt:lpwstr>Veřejné</vt:lpwstr>
  </property>
  <property fmtid="{D5CDD505-2E9C-101B-9397-08002B2CF9AE}" pid="7" name="MSIP_Label_8d01bb0b-c2f5-4fc4-bac5-774fe7d62679_SiteId">
    <vt:lpwstr>e84ea0de-38e7-4864-b153-a909a7746ff0</vt:lpwstr>
  </property>
  <property fmtid="{D5CDD505-2E9C-101B-9397-08002B2CF9AE}" pid="8" name="MSIP_Label_8d01bb0b-c2f5-4fc4-bac5-774fe7d62679_ActionId">
    <vt:lpwstr>4926ffcf-cb6c-47a9-b7d6-de1125e1e578</vt:lpwstr>
  </property>
  <property fmtid="{D5CDD505-2E9C-101B-9397-08002B2CF9AE}" pid="9" name="MSIP_Label_8d01bb0b-c2f5-4fc4-bac5-774fe7d62679_ContentBits">
    <vt:lpwstr>0</vt:lpwstr>
  </property>
</Properties>
</file>