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VS_972200\SOUTĚŽE, SMLOUVY\SOUTĚŽE 2024\Židle\Oběh dokumentů\"/>
    </mc:Choice>
  </mc:AlternateContent>
  <bookViews>
    <workbookView xWindow="0" yWindow="0" windowWidth="28800" windowHeight="11880"/>
  </bookViews>
  <sheets>
    <sheet name="pokyny k vyplnění přílohy" sheetId="2" r:id="rId1"/>
    <sheet name="Příloha č.1" sheetId="1" r:id="rId2"/>
  </sheets>
  <calcPr calcId="162913"/>
</workbook>
</file>

<file path=xl/calcChain.xml><?xml version="1.0" encoding="utf-8"?>
<calcChain xmlns="http://schemas.openxmlformats.org/spreadsheetml/2006/main">
  <c r="E11" i="1" l="1"/>
  <c r="E5" i="1"/>
  <c r="E6" i="1"/>
  <c r="E7" i="1"/>
  <c r="E8" i="1"/>
  <c r="E9" i="1"/>
  <c r="E10" i="1"/>
  <c r="E4" i="1"/>
  <c r="A5" i="1" l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<sst xmlns="http://schemas.openxmlformats.org/spreadsheetml/2006/main" count="67" uniqueCount="65">
  <si>
    <t>Komodita</t>
  </si>
  <si>
    <t>COMMODITY_ID</t>
  </si>
  <si>
    <t>Konferenční židle</t>
  </si>
  <si>
    <t>Konferenční židle s loketními opěrkami</t>
  </si>
  <si>
    <t xml:space="preserve">P. č. </t>
  </si>
  <si>
    <t>Celkový počet/ks</t>
  </si>
  <si>
    <t>Cena celkem/Kč bez DPH</t>
  </si>
  <si>
    <t>Specifikace</t>
  </si>
  <si>
    <t>Obrázek ilustrativní</t>
  </si>
  <si>
    <t>Barevné provedení/
počet ks</t>
  </si>
  <si>
    <r>
      <t xml:space="preserve">Kancelářské křeslo </t>
    </r>
    <r>
      <rPr>
        <b/>
        <sz val="11"/>
        <color theme="1"/>
        <rFont val="Calibri"/>
        <family val="2"/>
        <charset val="238"/>
        <scheme val="minor"/>
      </rPr>
      <t>zátěžové</t>
    </r>
    <r>
      <rPr>
        <sz val="11"/>
        <color theme="1"/>
        <rFont val="Calibri"/>
        <family val="2"/>
        <charset val="238"/>
        <scheme val="minor"/>
      </rPr>
      <t xml:space="preserve"> otočné
</t>
    </r>
    <r>
      <rPr>
        <b/>
        <sz val="11"/>
        <color theme="1"/>
        <rFont val="Calibri"/>
        <family val="2"/>
        <charset val="238"/>
        <scheme val="minor"/>
      </rPr>
      <t>bez podhlavníku</t>
    </r>
  </si>
  <si>
    <r>
      <t xml:space="preserve">Kancelářská židle otočná 
</t>
    </r>
    <r>
      <rPr>
        <b/>
        <sz val="11"/>
        <color theme="1"/>
        <rFont val="Calibri"/>
        <family val="2"/>
        <charset val="238"/>
        <scheme val="minor"/>
      </rPr>
      <t>s podhlavníkem</t>
    </r>
  </si>
  <si>
    <r>
      <t xml:space="preserve">Kancelářská židle otočná čalouněná </t>
    </r>
    <r>
      <rPr>
        <b/>
        <sz val="11"/>
        <color theme="1"/>
        <rFont val="Calibri"/>
        <family val="2"/>
        <charset val="238"/>
        <scheme val="minor"/>
      </rPr>
      <t>s podhlavníkem</t>
    </r>
  </si>
  <si>
    <r>
      <t xml:space="preserve">Kancelářská židle otočná - síť 
</t>
    </r>
    <r>
      <rPr>
        <b/>
        <sz val="11"/>
        <color theme="1"/>
        <rFont val="Calibri"/>
        <family val="2"/>
        <charset val="238"/>
        <scheme val="minor"/>
      </rPr>
      <t>s podhlavníkem</t>
    </r>
  </si>
  <si>
    <r>
      <t xml:space="preserve">Kancelářská židle otočná - síť 
</t>
    </r>
    <r>
      <rPr>
        <b/>
        <sz val="11"/>
        <color theme="1"/>
        <rFont val="Calibri"/>
        <family val="2"/>
        <charset val="238"/>
        <scheme val="minor"/>
      </rPr>
      <t>bez podhlavníku</t>
    </r>
  </si>
  <si>
    <t>k veřejné zakázce "Dodávka nábytku – kancelářské židle a křesla"</t>
  </si>
  <si>
    <r>
      <rPr>
        <b/>
        <u/>
        <sz val="11"/>
        <color theme="1"/>
        <rFont val="Calibri"/>
        <family val="2"/>
        <charset val="238"/>
        <scheme val="minor"/>
      </rPr>
      <t>Kancelářská židle otočná s podhlavníkem</t>
    </r>
    <r>
      <rPr>
        <sz val="11"/>
        <color theme="1"/>
        <rFont val="Calibri"/>
        <family val="2"/>
        <charset val="238"/>
        <scheme val="minor"/>
      </rPr>
      <t xml:space="preserve"> - zádová opěrka z pevné samonosné síťoviny 
• Mechanika synchronní s horizontálním posunem sedáku, 5 polohami aretace, nastavením tuhosti dle váhy uživatele 
• Kříž pětiramenný nylonový - černý 
• Podhlavník stavitelný 3D v černé prodyšné síťovině 
• Područky černé 3D se zámkem stavitelné výškově i hloubkově, otočné s horní měkčenou dotykovou plochou 
• Sedák čalouněný (barva viz sloupec "barevné provedení"), výplň studená pěna 
• Zádová opěrka výškově stavitelná ze samonosné černé síťoviny s mech. zámkem 
• Opěrka bederní hloubkově a výškově stavitelná 
• Kolečka univerzální prům. 65 mm pro tvrdou podlahu i koberec
• Výška sedu min. 45 cm, max. 56 cm 
• Šířka sedáku min. 52 cm, hloubka sedáku min. 50 cm 
• Celková výška židle min. 104 cm, max. 120 cm + podhlavník 17 - 24 cm 
• Otěruvzdornost min. 150 000 cyklů 
• Nosnost min. 150 kg 
• Záruční doba min. 3 roky 
• (např. typ GAME ŠÉF SÍŤ)</t>
    </r>
  </si>
  <si>
    <r>
      <rPr>
        <b/>
        <u/>
        <sz val="11"/>
        <color theme="1"/>
        <rFont val="Calibri"/>
        <family val="2"/>
        <charset val="238"/>
        <scheme val="minor"/>
      </rPr>
      <t>Kancelářská židle otočná s podhlavníkem</t>
    </r>
    <r>
      <rPr>
        <sz val="11"/>
        <color theme="1"/>
        <rFont val="Calibri"/>
        <family val="2"/>
        <charset val="238"/>
        <scheme val="minor"/>
      </rPr>
      <t xml:space="preserve"> - čalouněná zádová opěrka 
• Mechanika synchronní s horizontálním posunem sedáku, 5 polohami aretace, nastavením tuhosti dle váhy uživatele 
• Kříž pětiramenný nylonový - černý 
• Podhlavník stavitelný 3D čalouněný v barvě sedáku 
• Područky černé 3D se zámkem stavitelné výškově i hloubkově, otočné s horní měkčenou dotykovovou plochou 
• Sedák čalouněný (barva viz sloupec "barevné provedení"), výplň studená pěna 
• Zádová opěrka výškově stavitelná 
• Kolečka univerzální prům. 65 mm pro tvrdou podlahu i koberec
• Výška sedu min. 44 cm, max. 55 cm 
• Šířka sedáku min. 50 cm, hloubka sedáku min. 45 cm 
• Celková výška židle min. 98 cm, max. 121 cm + podhlavník 18 - 24 cm 
• Otěruvzdornost min. 150 000 cyklů 
• Nosnost min. 130 kg 
• Záruční doba min. 3 roky 
• (např. typ LARA VIP)</t>
    </r>
  </si>
  <si>
    <r>
      <rPr>
        <b/>
        <u/>
        <sz val="11"/>
        <color theme="1"/>
        <rFont val="Calibri"/>
        <family val="2"/>
        <charset val="238"/>
        <scheme val="minor"/>
      </rPr>
      <t>Kancelářská židle otočná bez podhlavníku</t>
    </r>
    <r>
      <rPr>
        <sz val="11"/>
        <color theme="1"/>
        <rFont val="Calibri"/>
        <family val="2"/>
        <charset val="238"/>
        <scheme val="minor"/>
      </rPr>
      <t xml:space="preserve"> - zádová opěrka z pevné samonosné síťoviny 
• Mechanika synchronní s 5 polohami aretace, nastavením tuhosti dle váhy uživatele 
• Kříž pětiramenný nylonový čený 
• Područky černé stavitelné výškově s horní měkčenou dotykovou plochou 
• Sedák čalouněný, barva viz sloupec "barevné provedení", výplň studená pěna 
• Opěrák ze samonosné černé síťoviny 
• Opěrka bederní výškově stavitelná 
• Kolečka univerzální prům. 65 mm pro tvrdou podlahu i koberec 
• Výška sedu min. 44 cm, max. 55 cm 
• Šířka sedáku min. 51 cm, hloubka sedáku min. 46 cm
• Celková výška židle min. 99 cm, max. 114 cm 
• Otěruvzdornost min. 150 000 cyklů 
• Nosnost min. 130 kg 
• Záruční doba min. 3 roky 
• (např. typ YORK)</t>
    </r>
  </si>
  <si>
    <r>
      <rPr>
        <b/>
        <u/>
        <sz val="11"/>
        <color theme="1"/>
        <rFont val="Calibri"/>
        <family val="2"/>
        <charset val="238"/>
        <scheme val="minor"/>
      </rPr>
      <t xml:space="preserve">Kancelářská židle otočná s podhlavníkem </t>
    </r>
    <r>
      <rPr>
        <sz val="11"/>
        <color theme="1"/>
        <rFont val="Calibri"/>
        <family val="2"/>
        <charset val="238"/>
        <scheme val="minor"/>
      </rPr>
      <t>- zádová opěrka z pevné samonosné síťoviny 
• Mechanika synchronní s 5 polohami aretace, nastavením tuhosti dle váhy uživatele 
• Kříž pětiramenný nylonový čený 
• Podhlavník stavitelný v černé prodyšné síťovině 
• Područky černé stavitelné výškově s horní měkčenou dotykovou plochou 
• Sedák čalouněný, barva viz sloupec "barevné provedení", výplň studená pěna 
• Opěrák ze samonosné černé síťoviny 
• Opěrka bederní výškově stavitelná 
• Kolečka univerzální prům. 65 mm pro tvrdou podlahu i koberec
• Výška sedu min. 44 cm, max. 57 cm 
• Šířka sedáku min. 51 cm, hloubka sedáku min. 46 cm, celková šířka židle max. 65 cm 
• Celková výška židle min. 99 cm, max. 114 cm + podhlavník 16 - 21 cm 
• Otěruvzdornost min. 150 000 cyklů 
• Nosnost min. 130 kg 
• Záruční doba min. 3 roky 
• (např. typ YORK)</t>
    </r>
  </si>
  <si>
    <r>
      <rPr>
        <b/>
        <u/>
        <sz val="11"/>
        <color theme="1"/>
        <rFont val="Calibri"/>
        <family val="2"/>
        <charset val="238"/>
        <scheme val="minor"/>
      </rPr>
      <t>Kancelářské křeslo zátěžové otočné bez podhlavníku</t>
    </r>
    <r>
      <rPr>
        <sz val="11"/>
        <color theme="1"/>
        <rFont val="Calibri"/>
        <family val="2"/>
        <charset val="238"/>
        <scheme val="minor"/>
      </rPr>
      <t xml:space="preserve"> - zádová opěrka celočalouněná 
• Mechanika multiblock s nastavením protitlaku opěradla a tuhosti mechaniky dle váhy uživatele 
• Kříž pětiramenný s povrchovou úpravou chromováním 
• Područky pevné 
• Sedák čalouněný (barva viz sloupec "barevné provedení") 
• Opěrák pevný, celočalouněný 
• Kolečka univerzální pro tvrdou podlahu i koberec 
• Výška sedu min. 45 cm, max. 60 cm 
• Šířka sedáku min. 50 cm, hloubka sedáku min. 46 cm 
• Celková výška židle min. 115 cm, max. 130 cm 
• Otěruvzdornost min. 100 000 cyklů 
• Nosnost min. 200 kg 
• Záruční doba min. 3 roky 
• (např. typ Multised BZJ 401)</t>
    </r>
  </si>
  <si>
    <r>
      <rPr>
        <b/>
        <u/>
        <sz val="11"/>
        <color theme="1"/>
        <rFont val="Calibri"/>
        <family val="2"/>
        <charset val="238"/>
        <scheme val="minor"/>
      </rPr>
      <t>Konferenční židle s loketními opěrkami</t>
    </r>
    <r>
      <rPr>
        <sz val="11"/>
        <color theme="1"/>
        <rFont val="Calibri"/>
        <family val="2"/>
        <charset val="238"/>
        <scheme val="minor"/>
      </rPr>
      <t xml:space="preserve"> - síťovaná zádová opěrka 
• Kostra ocelová - černé provedení 
• Loketní opěrky černý plast 
• Sedák čalouněný, barva viz sloupec "barevné provedení" 
• Opěrák černá samonosná síťovina 
• Plastové špunty na dolní straně nohou 
• Výška sedu min. 44 cm, max. 46 cm 
• Šířka sedu min. 46 cm, max. 48 cm, hloubka sedu min. 46 cm, max. 48 cm 
• Výška židle min. 80 cm, max. 84 cm 
• Židle je stohovatelná 
• Otěruvzdornost min. 100 000 cyklů 
• Nosnost min. 130 kg 
• Záruční doba 3 roky
• (např. typ Trinity)</t>
    </r>
  </si>
  <si>
    <r>
      <rPr>
        <b/>
        <u/>
        <sz val="11"/>
        <color theme="1"/>
        <rFont val="Calibri"/>
        <family val="2"/>
        <charset val="238"/>
        <scheme val="minor"/>
      </rPr>
      <t>Konferenční židle bez područek</t>
    </r>
    <r>
      <rPr>
        <sz val="11"/>
        <color theme="1"/>
        <rFont val="Calibri"/>
        <family val="2"/>
        <charset val="238"/>
        <scheme val="minor"/>
      </rPr>
      <t xml:space="preserve"> 
• Kostra ocelová v provedení chrom 
• Plastové špunty na dolní straně nohou 
• Výška sedu min. 44 cm, max. 46 cm 
• Šířka sedu min. 46 cm, max. 48 cm 
• Hloubka sedu min. 46 cm, max. 48 cm 
• Sedák čalouněný, materiál 100 % polyester 
• Opěrák černá samonosná síťovina 
• Výška židle min. 80 cm, max. 83 cm 
• Židle je stohovatelná 
• Otěrovzdornost min. 100 000 cyklů 
• Nosnost min. 120 kg 
• Záruční doba 3 roky 
• (např. typ Trinity)</t>
    </r>
  </si>
  <si>
    <t>3x černá</t>
  </si>
  <si>
    <t>Z1 - Jablonec
Z2 - Pardubice</t>
  </si>
  <si>
    <t>1x modrá
2x černé</t>
  </si>
  <si>
    <t>Z3 - Týnec</t>
  </si>
  <si>
    <t>11x černá</t>
  </si>
  <si>
    <t>Z1 - Jablonec
Z3 - Týnec
Z3 - Roudnice</t>
  </si>
  <si>
    <t>2x černá
1x černá</t>
  </si>
  <si>
    <t>5x černá
1x černá
3x černá
4x modrá</t>
  </si>
  <si>
    <t>5x černá
2x modrá
1x modrá</t>
  </si>
  <si>
    <t>4 x černá
4x modrá
3x modrá</t>
  </si>
  <si>
    <t>ŘSP - HK
Z3 - Týnec
Z3 - Roudnice</t>
  </si>
  <si>
    <t>Z2 - Vysoké Mýto
Z2 - Lysá
Z2 - Pardubice
Z3 - Roudnice</t>
  </si>
  <si>
    <t>Příloha č. 1 kupní smlouvy  -  Popis předmětu koupě a technická specifikace</t>
  </si>
  <si>
    <t>Závazné pokyny k vyplnění přílohy č. 1 kupní smlouvy  -  Popis předmětu koupě a technická specifikace</t>
  </si>
  <si>
    <t>k veřejné zakázce malého rozsahu - Dodávka nábytku – kancelářské židle a křesla</t>
  </si>
  <si>
    <t>Příloha k vyplnění je umístěna na následujícím listě.</t>
  </si>
  <si>
    <t>1)</t>
  </si>
  <si>
    <t>Do žlutého pole doplní uchazeč jednotkovou cenu uvedenou v Kč bez DPH zaokrouhlenou na celé koruny.
Jiné úpravy přílohy nejsou přípustné.</t>
  </si>
  <si>
    <t>2)</t>
  </si>
  <si>
    <t>Uvedená nabídková cena jednotlivých položek bude zahrnovat dopravu a montáž.</t>
  </si>
  <si>
    <t>3)</t>
  </si>
  <si>
    <t>Doplněná příloha č.1 bude součástí nabídky podané do výběrového řízení a bude nedílnou součástí kupní smlouvy.</t>
  </si>
  <si>
    <t>4)</t>
  </si>
  <si>
    <t>K nabídce přiložte produktový list nebo přesnou specifikaci a katalogové vyobrazení předmětu koupě s informacemi, ze kterých je zjistitelné, že nabízené zboží splňuje požadované parametry.</t>
  </si>
  <si>
    <t>Jiné úpravy Přílohy č. 1, mimo popsané v bodě 1), jsou nepřípustné.</t>
  </si>
  <si>
    <t>Cena 
/Kč bez DPH/ks</t>
  </si>
  <si>
    <t>Místo dodání/
zkrácené označení
*</t>
  </si>
  <si>
    <t>*</t>
  </si>
  <si>
    <t>Zkrácené označení</t>
  </si>
  <si>
    <t>Místo dodání - adresa</t>
  </si>
  <si>
    <t>ŘSP - HK</t>
  </si>
  <si>
    <t>Z1 - Jablonec</t>
  </si>
  <si>
    <t>Z1 - HK Pouchov</t>
  </si>
  <si>
    <t>3. Povodí Labe, závod Jablonec n. Nisou - provozně technický úsek Hradec Králové Pouchov, Stavební 915, Slezské Předměstí, 500 03 Hradec Králové</t>
  </si>
  <si>
    <t>Z2 - Pardubice</t>
  </si>
  <si>
    <r>
      <t>4.</t>
    </r>
    <r>
      <rPr>
        <sz val="7"/>
        <color theme="1"/>
        <rFont val="Calibri"/>
        <family val="2"/>
        <charset val="238"/>
        <scheme val="minor"/>
      </rPr>
      <t> </t>
    </r>
    <r>
      <rPr>
        <sz val="11"/>
        <color rgb="FF000000"/>
        <rFont val="Calibri"/>
        <family val="2"/>
        <charset val="238"/>
        <scheme val="minor"/>
      </rPr>
      <t>Povodí Labe, závod Pardubice, Cihelna 135, 530 09 Pardubice</t>
    </r>
  </si>
  <si>
    <t>Z3 - Roudnice</t>
  </si>
  <si>
    <r>
      <t>5.</t>
    </r>
    <r>
      <rPr>
        <sz val="7"/>
        <color theme="1"/>
        <rFont val="Calibri"/>
        <family val="2"/>
        <charset val="238"/>
        <scheme val="minor"/>
      </rPr>
      <t> </t>
    </r>
    <r>
      <rPr>
        <sz val="11"/>
        <color rgb="FF000000"/>
        <rFont val="Calibri"/>
        <family val="2"/>
        <charset val="238"/>
        <scheme val="minor"/>
      </rPr>
      <t>Povodí Labe, závod Roudnice n. Labem, Nábřežní 311, 413 01 Roudnice nad Labem</t>
    </r>
  </si>
  <si>
    <t xml:space="preserve">6. Povodí Labe, závod Roudnice n. Labem, zdymadlo Týnec n. Labem, Bělohradská 477, 281 26 Týnec nad Labem
281 26 Týnec nad Labem
</t>
  </si>
  <si>
    <t>ŘSP - HK
Z1 - HK Pouchov</t>
  </si>
  <si>
    <t>1. Povodí Labe, státní podnik, Víta Nejedlého 951/8, Slezské Předměstí, 500 03 Hradec Králové</t>
  </si>
  <si>
    <t>2. Povodí Labe, státní podnik, závod Jablonec n. N., Želivského 5, 466 05 Jablonec nad Nisou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</si>
</sst>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18" fillId="0" borderId="0" xfId="0" applyFont="1"/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2" fontId="0" fillId="0" borderId="10" xfId="0" applyNumberFormat="1" applyBorder="1" applyAlignment="1">
      <alignment horizontal="right" vertical="center" wrapText="1"/>
    </xf>
    <xf numFmtId="0" fontId="23" fillId="0" borderId="10" xfId="0" applyFont="1" applyBorder="1" applyAlignment="1">
      <alignment horizontal="center" vertical="center" wrapText="1"/>
    </xf>
    <xf numFmtId="2" fontId="0" fillId="35" borderId="10" xfId="0" applyNumberFormat="1" applyFill="1" applyBorder="1" applyAlignment="1">
      <alignment horizontal="right" vertical="center" wrapText="1"/>
    </xf>
    <xf numFmtId="2" fontId="0" fillId="0" borderId="0" xfId="0" applyNumberFormat="1"/>
    <xf numFmtId="2" fontId="0" fillId="0" borderId="16" xfId="0" applyNumberFormat="1" applyBorder="1"/>
    <xf numFmtId="0" fontId="25" fillId="0" borderId="0" xfId="0" applyFont="1"/>
    <xf numFmtId="0" fontId="26" fillId="33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7" fillId="0" borderId="0" xfId="0" applyFont="1"/>
    <xf numFmtId="0" fontId="26" fillId="0" borderId="0" xfId="0" applyFont="1"/>
    <xf numFmtId="0" fontId="2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26" fillId="0" borderId="13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left" vertical="center"/>
    </xf>
    <xf numFmtId="0" fontId="26" fillId="0" borderId="15" xfId="0" applyFont="1" applyFill="1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6" fillId="35" borderId="13" xfId="0" applyFont="1" applyFill="1" applyBorder="1" applyAlignment="1">
      <alignment horizontal="left" vertical="center" wrapText="1"/>
    </xf>
    <xf numFmtId="0" fontId="26" fillId="35" borderId="14" xfId="0" applyFont="1" applyFill="1" applyBorder="1" applyAlignment="1">
      <alignment horizontal="left" vertical="center"/>
    </xf>
    <xf numFmtId="0" fontId="26" fillId="35" borderId="15" xfId="0" applyFont="1" applyFill="1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0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wrapText="1"/>
    </xf>
    <xf numFmtId="0" fontId="20" fillId="33" borderId="13" xfId="0" applyFont="1" applyFill="1" applyBorder="1" applyAlignment="1">
      <alignment horizontal="center"/>
    </xf>
    <xf numFmtId="0" fontId="20" fillId="33" borderId="14" xfId="0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1" fillId="33" borderId="13" xfId="0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0" fontId="21" fillId="33" borderId="15" xfId="0" applyFont="1" applyFill="1" applyBorder="1" applyAlignment="1">
      <alignment horizontal="center"/>
    </xf>
    <xf numFmtId="0" fontId="16" fillId="0" borderId="11" xfId="0" applyFont="1" applyBorder="1" applyAlignment="1">
      <alignment horizontal="lef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s://secure.pla.cz/plasec/projects/nipez/ukaz_soubor.ashx?id=36182" TargetMode="External"/><Relationship Id="rId13" Type="http://schemas.openxmlformats.org/officeDocument/2006/relationships/image" Target="../media/image4.jpeg"/><Relationship Id="rId3" Type="http://schemas.microsoft.com/office/2007/relationships/hdphoto" Target="../media/hdphoto1.wdp"/><Relationship Id="rId7" Type="http://schemas.microsoft.com/office/2007/relationships/hdphoto" Target="../media/hdphoto2.wdp"/><Relationship Id="rId12" Type="http://schemas.openxmlformats.org/officeDocument/2006/relationships/image" Target="https://secure.pla.cz/plasec/projects/nipez/ukaz_soubor.ashx?id=20684" TargetMode="External"/><Relationship Id="rId2" Type="http://schemas.openxmlformats.org/officeDocument/2006/relationships/image" Target="../media/image1.png"/><Relationship Id="rId1" Type="http://schemas.openxmlformats.org/officeDocument/2006/relationships/image" Target="https://secure.pla.cz/plasec/projects/nipez/ukaz_soubor.ashx?id=261008" TargetMode="External"/><Relationship Id="rId6" Type="http://schemas.openxmlformats.org/officeDocument/2006/relationships/image" Target="../media/image2.png"/><Relationship Id="rId11" Type="http://schemas.openxmlformats.org/officeDocument/2006/relationships/image" Target="https://secure.pla.cz/plasec/projects/nipez/ukaz_soubor.ashx?id=36180" TargetMode="External"/><Relationship Id="rId5" Type="http://schemas.openxmlformats.org/officeDocument/2006/relationships/image" Target="https://secure.pla.cz/plasec/projects/nipez/ukaz_soubor.ashx?id=36239" TargetMode="External"/><Relationship Id="rId10" Type="http://schemas.microsoft.com/office/2007/relationships/hdphoto" Target="../media/hdphoto3.wdp"/><Relationship Id="rId4" Type="http://schemas.openxmlformats.org/officeDocument/2006/relationships/image" Target="https://secure.pla.cz/plasec/projects/nipez/ukaz_soubor.ashx?id=193965" TargetMode="Externa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4</xdr:row>
      <xdr:rowOff>1190625</xdr:rowOff>
    </xdr:from>
    <xdr:to>
      <xdr:col>6</xdr:col>
      <xdr:colOff>1695450</xdr:colOff>
      <xdr:row>4</xdr:row>
      <xdr:rowOff>2619375</xdr:rowOff>
    </xdr:to>
    <xdr:pic>
      <xdr:nvPicPr>
        <xdr:cNvPr id="1025" name="Picture 1" descr=" 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00650"/>
          <a:ext cx="14287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295275</xdr:colOff>
      <xdr:row>5</xdr:row>
      <xdr:rowOff>1085850</xdr:rowOff>
    </xdr:from>
    <xdr:to>
      <xdr:col>6</xdr:col>
      <xdr:colOff>1820707</xdr:colOff>
      <xdr:row>5</xdr:row>
      <xdr:rowOff>2438400</xdr:rowOff>
    </xdr:to>
    <xdr:pic>
      <xdr:nvPicPr>
        <xdr:cNvPr id="1026" name="Picture 2" descr=" "/>
        <xdr:cNvPicPr>
          <a:picLocks noChangeAspect="1" noChangeArrowheads="1"/>
        </xdr:cNvPicPr>
      </xdr:nvPicPr>
      <xdr:blipFill>
        <a:blip xmlns:r="http://schemas.openxmlformats.org/officeDocument/2006/relationships" r:embed="rId2" r:link="rId4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477375"/>
          <a:ext cx="1525432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504825</xdr:colOff>
      <xdr:row>6</xdr:row>
      <xdr:rowOff>752475</xdr:rowOff>
    </xdr:from>
    <xdr:to>
      <xdr:col>6</xdr:col>
      <xdr:colOff>1482725</xdr:colOff>
      <xdr:row>6</xdr:row>
      <xdr:rowOff>2085975</xdr:rowOff>
    </xdr:to>
    <xdr:pic>
      <xdr:nvPicPr>
        <xdr:cNvPr id="1027" name="Picture 3" descr=" "/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13173075"/>
          <a:ext cx="97790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419099</xdr:colOff>
      <xdr:row>7</xdr:row>
      <xdr:rowOff>1231106</xdr:rowOff>
    </xdr:from>
    <xdr:to>
      <xdr:col>6</xdr:col>
      <xdr:colOff>1674494</xdr:colOff>
      <xdr:row>7</xdr:row>
      <xdr:rowOff>2800350</xdr:rowOff>
    </xdr:to>
    <xdr:pic>
      <xdr:nvPicPr>
        <xdr:cNvPr id="1028" name="Picture 4" descr=" "/>
        <xdr:cNvPicPr>
          <a:picLocks noChangeAspect="1" noChangeArrowheads="1"/>
        </xdr:cNvPicPr>
      </xdr:nvPicPr>
      <xdr:blipFill>
        <a:blip xmlns:r="http://schemas.openxmlformats.org/officeDocument/2006/relationships" r:embed="rId6" r:link="rId8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99" y="16318706"/>
          <a:ext cx="1255395" cy="1569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381000</xdr:colOff>
      <xdr:row>8</xdr:row>
      <xdr:rowOff>1038224</xdr:rowOff>
    </xdr:from>
    <xdr:to>
      <xdr:col>6</xdr:col>
      <xdr:colOff>1647825</xdr:colOff>
      <xdr:row>8</xdr:row>
      <xdr:rowOff>2305049</xdr:rowOff>
    </xdr:to>
    <xdr:pic>
      <xdr:nvPicPr>
        <xdr:cNvPr id="1029" name="Picture 5" descr=" "/>
        <xdr:cNvPicPr>
          <a:picLocks noChangeAspect="1" noChangeArrowheads="1"/>
        </xdr:cNvPicPr>
      </xdr:nvPicPr>
      <xdr:blipFill>
        <a:blip xmlns:r="http://schemas.openxmlformats.org/officeDocument/2006/relationships" r:embed="rId9" r:link="rId11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0507324"/>
          <a:ext cx="12668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552450</xdr:colOff>
      <xdr:row>9</xdr:row>
      <xdr:rowOff>933450</xdr:rowOff>
    </xdr:from>
    <xdr:to>
      <xdr:col>6</xdr:col>
      <xdr:colOff>1479931</xdr:colOff>
      <xdr:row>9</xdr:row>
      <xdr:rowOff>2209799</xdr:rowOff>
    </xdr:to>
    <xdr:pic>
      <xdr:nvPicPr>
        <xdr:cNvPr id="1030" name="Picture 6" descr=" "/>
        <xdr:cNvPicPr>
          <a:picLocks noChangeAspect="1" noChangeArrowheads="1"/>
        </xdr:cNvPicPr>
      </xdr:nvPicPr>
      <xdr:blipFill>
        <a:blip xmlns:r="http://schemas.openxmlformats.org/officeDocument/2006/relationships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24212550"/>
          <a:ext cx="927481" cy="1276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447675</xdr:colOff>
      <xdr:row>3</xdr:row>
      <xdr:rowOff>638175</xdr:rowOff>
    </xdr:from>
    <xdr:to>
      <xdr:col>6</xdr:col>
      <xdr:colOff>1628775</xdr:colOff>
      <xdr:row>3</xdr:row>
      <xdr:rowOff>2181225</xdr:rowOff>
    </xdr:to>
    <xdr:pic>
      <xdr:nvPicPr>
        <xdr:cNvPr id="8" name="Obrázek 7" descr="https://www.multised.cz/system/shop/104/thumbnails/galerie-104-395.jpg"/>
        <xdr:cNvPicPr/>
      </xdr:nvPicPr>
      <xdr:blipFill>
        <a:blip xmlns:r="http://schemas.openxmlformats.org/officeDocument/2006/relationships" r:embed="rId1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609725"/>
          <a:ext cx="1181100" cy="1543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A3" sqref="A3:B3"/>
    </sheetView>
  </sheetViews>
  <sheetFormatPr defaultRowHeight="15" x14ac:dyDescent="0.25"/>
  <cols>
    <col min="1" max="1" width="4.7109375" customWidth="1"/>
    <col min="12" max="12" width="7.42578125" customWidth="1"/>
    <col min="13" max="13" width="4.85546875" customWidth="1"/>
  </cols>
  <sheetData>
    <row r="1" spans="1:13" ht="15.75" x14ac:dyDescent="0.25">
      <c r="A1" s="34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25">
      <c r="A2" s="35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25">
      <c r="A3" s="36"/>
      <c r="B3" s="36"/>
    </row>
    <row r="4" spans="1:13" x14ac:dyDescent="0.25">
      <c r="A4" s="36"/>
      <c r="B4" s="36"/>
    </row>
    <row r="6" spans="1:13" ht="21" x14ac:dyDescent="0.35">
      <c r="A6" s="19"/>
    </row>
    <row r="7" spans="1:13" x14ac:dyDescent="0.25">
      <c r="A7" s="37" t="s">
        <v>38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9" spans="1:13" ht="15.75" x14ac:dyDescent="0.25">
      <c r="A9" s="20" t="s">
        <v>39</v>
      </c>
      <c r="B9" s="38" t="s">
        <v>40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</row>
    <row r="10" spans="1:13" ht="15.75" x14ac:dyDescent="0.25">
      <c r="A10" s="20" t="s">
        <v>41</v>
      </c>
      <c r="B10" s="27" t="s">
        <v>42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9"/>
    </row>
    <row r="11" spans="1:13" x14ac:dyDescent="0.25">
      <c r="A11" s="21" t="s">
        <v>43</v>
      </c>
      <c r="B11" s="30" t="s">
        <v>44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/>
    </row>
    <row r="12" spans="1:13" ht="31.5" customHeight="1" x14ac:dyDescent="0.25">
      <c r="A12" s="4" t="s">
        <v>45</v>
      </c>
      <c r="B12" s="33" t="s">
        <v>46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2"/>
    </row>
    <row r="15" spans="1:13" ht="15.75" x14ac:dyDescent="0.25">
      <c r="A15" s="22" t="s">
        <v>47</v>
      </c>
      <c r="B15" s="23"/>
      <c r="C15" s="23"/>
      <c r="D15" s="23"/>
      <c r="E15" s="23"/>
      <c r="F15" s="23"/>
      <c r="G15" s="23"/>
    </row>
  </sheetData>
  <mergeCells count="9">
    <mergeCell ref="B10:M10"/>
    <mergeCell ref="B11:M11"/>
    <mergeCell ref="B12:M12"/>
    <mergeCell ref="A1:M1"/>
    <mergeCell ref="A2:M2"/>
    <mergeCell ref="A3:B3"/>
    <mergeCell ref="A4:B4"/>
    <mergeCell ref="A7:L7"/>
    <mergeCell ref="B9:M9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workbookViewId="0">
      <selection sqref="A1:J1"/>
    </sheetView>
  </sheetViews>
  <sheetFormatPr defaultRowHeight="15" x14ac:dyDescent="0.25"/>
  <cols>
    <col min="1" max="1" width="4.5703125" customWidth="1"/>
    <col min="2" max="2" width="32" customWidth="1"/>
    <col min="3" max="3" width="8.140625" customWidth="1"/>
    <col min="4" max="4" width="10.28515625" customWidth="1"/>
    <col min="5" max="5" width="9.5703125" bestFit="1" customWidth="1"/>
    <col min="6" max="6" width="56.42578125" customWidth="1"/>
    <col min="7" max="7" width="29" customWidth="1"/>
    <col min="8" max="8" width="16.140625" customWidth="1"/>
    <col min="9" max="9" width="10.5703125" customWidth="1"/>
    <col min="10" max="10" width="13.5703125" style="12" customWidth="1"/>
  </cols>
  <sheetData>
    <row r="1" spans="1:10" ht="22.5" customHeight="1" x14ac:dyDescent="0.35">
      <c r="A1" s="44" t="s">
        <v>35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18" customHeight="1" x14ac:dyDescent="0.25">
      <c r="A2" s="47" t="s">
        <v>15</v>
      </c>
      <c r="B2" s="48"/>
      <c r="C2" s="48"/>
      <c r="D2" s="48"/>
      <c r="E2" s="48"/>
      <c r="F2" s="48"/>
      <c r="G2" s="48"/>
      <c r="H2" s="48"/>
      <c r="I2" s="48"/>
      <c r="J2" s="49"/>
    </row>
    <row r="3" spans="1:10" s="5" customFormat="1" ht="39.75" customHeight="1" x14ac:dyDescent="0.2">
      <c r="A3" s="8" t="s">
        <v>4</v>
      </c>
      <c r="B3" s="9" t="s">
        <v>0</v>
      </c>
      <c r="C3" s="10" t="s">
        <v>5</v>
      </c>
      <c r="D3" s="10" t="s">
        <v>48</v>
      </c>
      <c r="E3" s="10" t="s">
        <v>6</v>
      </c>
      <c r="F3" s="10" t="s">
        <v>7</v>
      </c>
      <c r="G3" s="10" t="s">
        <v>8</v>
      </c>
      <c r="H3" s="10" t="s">
        <v>49</v>
      </c>
      <c r="I3" s="10" t="s">
        <v>9</v>
      </c>
      <c r="J3" s="10" t="s">
        <v>1</v>
      </c>
    </row>
    <row r="4" spans="1:10" ht="239.25" customHeight="1" x14ac:dyDescent="0.25">
      <c r="A4" s="4">
        <v>1</v>
      </c>
      <c r="B4" s="7" t="s">
        <v>10</v>
      </c>
      <c r="C4" s="6">
        <v>3</v>
      </c>
      <c r="D4" s="16">
        <v>0</v>
      </c>
      <c r="E4" s="14">
        <f>C4*D4</f>
        <v>0</v>
      </c>
      <c r="F4" s="1" t="s">
        <v>20</v>
      </c>
      <c r="G4" s="1"/>
      <c r="H4" s="13" t="s">
        <v>24</v>
      </c>
      <c r="I4" s="13" t="s">
        <v>25</v>
      </c>
      <c r="J4" s="6">
        <v>-9830</v>
      </c>
    </row>
    <row r="5" spans="1:10" ht="345" x14ac:dyDescent="0.25">
      <c r="A5" s="4">
        <f>A4+1</f>
        <v>2</v>
      </c>
      <c r="B5" s="7" t="s">
        <v>11</v>
      </c>
      <c r="C5" s="6">
        <v>3</v>
      </c>
      <c r="D5" s="16">
        <v>0</v>
      </c>
      <c r="E5" s="14">
        <f t="shared" ref="E5:E10" si="0">C5*D5</f>
        <v>0</v>
      </c>
      <c r="F5" s="11" t="s">
        <v>16</v>
      </c>
      <c r="G5" s="1"/>
      <c r="H5" s="13" t="s">
        <v>62</v>
      </c>
      <c r="I5" s="13" t="s">
        <v>29</v>
      </c>
      <c r="J5" s="6">
        <v>-7291</v>
      </c>
    </row>
    <row r="6" spans="1:10" ht="317.25" customHeight="1" x14ac:dyDescent="0.25">
      <c r="A6" s="4">
        <f t="shared" ref="A6:A10" si="1">A5+1</f>
        <v>3</v>
      </c>
      <c r="B6" s="7" t="s">
        <v>12</v>
      </c>
      <c r="C6" s="15">
        <v>13</v>
      </c>
      <c r="D6" s="16">
        <v>0</v>
      </c>
      <c r="E6" s="14">
        <f t="shared" si="0"/>
        <v>0</v>
      </c>
      <c r="F6" s="11" t="s">
        <v>17</v>
      </c>
      <c r="G6" s="1"/>
      <c r="H6" s="13" t="s">
        <v>34</v>
      </c>
      <c r="I6" s="13" t="s">
        <v>30</v>
      </c>
      <c r="J6" s="6">
        <v>-7251</v>
      </c>
    </row>
    <row r="7" spans="1:10" ht="210" x14ac:dyDescent="0.25">
      <c r="A7" s="4">
        <f t="shared" si="1"/>
        <v>4</v>
      </c>
      <c r="B7" s="7" t="s">
        <v>2</v>
      </c>
      <c r="C7" s="6">
        <v>11</v>
      </c>
      <c r="D7" s="16">
        <v>0</v>
      </c>
      <c r="E7" s="14">
        <f t="shared" si="0"/>
        <v>0</v>
      </c>
      <c r="F7" s="1" t="s">
        <v>22</v>
      </c>
      <c r="G7" s="1"/>
      <c r="H7" s="13" t="s">
        <v>26</v>
      </c>
      <c r="I7" s="13" t="s">
        <v>27</v>
      </c>
      <c r="J7" s="6">
        <v>-5650</v>
      </c>
    </row>
    <row r="8" spans="1:10" ht="345" x14ac:dyDescent="0.25">
      <c r="A8" s="4">
        <f t="shared" si="1"/>
        <v>5</v>
      </c>
      <c r="B8" s="7" t="s">
        <v>13</v>
      </c>
      <c r="C8" s="15">
        <v>11</v>
      </c>
      <c r="D8" s="16">
        <v>0</v>
      </c>
      <c r="E8" s="14">
        <f t="shared" si="0"/>
        <v>0</v>
      </c>
      <c r="F8" s="11" t="s">
        <v>19</v>
      </c>
      <c r="G8" s="1"/>
      <c r="H8" s="13" t="s">
        <v>33</v>
      </c>
      <c r="I8" s="13" t="s">
        <v>32</v>
      </c>
      <c r="J8" s="6">
        <v>-5631</v>
      </c>
    </row>
    <row r="9" spans="1:10" ht="300" x14ac:dyDescent="0.25">
      <c r="A9" s="4">
        <f t="shared" si="1"/>
        <v>6</v>
      </c>
      <c r="B9" s="7" t="s">
        <v>14</v>
      </c>
      <c r="C9" s="15">
        <v>8</v>
      </c>
      <c r="D9" s="16">
        <v>0</v>
      </c>
      <c r="E9" s="14">
        <f t="shared" si="0"/>
        <v>0</v>
      </c>
      <c r="F9" s="11" t="s">
        <v>18</v>
      </c>
      <c r="G9" s="1"/>
      <c r="H9" s="13" t="s">
        <v>28</v>
      </c>
      <c r="I9" s="13" t="s">
        <v>31</v>
      </c>
      <c r="J9" s="6">
        <v>-5630</v>
      </c>
    </row>
    <row r="10" spans="1:10" ht="240" x14ac:dyDescent="0.25">
      <c r="A10" s="4">
        <f t="shared" si="1"/>
        <v>7</v>
      </c>
      <c r="B10" s="7" t="s">
        <v>3</v>
      </c>
      <c r="C10" s="6">
        <v>3</v>
      </c>
      <c r="D10" s="16">
        <v>0</v>
      </c>
      <c r="E10" s="14">
        <f t="shared" si="0"/>
        <v>0</v>
      </c>
      <c r="F10" s="1" t="s">
        <v>21</v>
      </c>
      <c r="G10" s="1"/>
      <c r="H10" s="13" t="s">
        <v>55</v>
      </c>
      <c r="I10" s="13" t="s">
        <v>23</v>
      </c>
      <c r="J10" s="6">
        <v>-4836</v>
      </c>
    </row>
    <row r="11" spans="1:10" x14ac:dyDescent="0.25">
      <c r="A11" s="3"/>
      <c r="B11" s="2"/>
      <c r="C11" s="6">
        <v>52</v>
      </c>
      <c r="D11" s="14"/>
      <c r="E11" s="18">
        <f>SUM(E4:E10)</f>
        <v>0</v>
      </c>
      <c r="F11" s="1"/>
      <c r="G11" s="1"/>
      <c r="H11" s="1"/>
      <c r="I11" s="1"/>
      <c r="J11" s="6"/>
    </row>
    <row r="12" spans="1:10" x14ac:dyDescent="0.25">
      <c r="E12" s="17"/>
    </row>
    <row r="15" spans="1:10" ht="26.25" x14ac:dyDescent="0.4">
      <c r="A15" s="12"/>
      <c r="B15" s="24" t="s">
        <v>50</v>
      </c>
      <c r="C15" s="12"/>
      <c r="D15" s="25"/>
      <c r="F15" s="26"/>
    </row>
    <row r="16" spans="1:10" x14ac:dyDescent="0.25">
      <c r="A16" s="12"/>
      <c r="B16" s="50" t="s">
        <v>51</v>
      </c>
      <c r="C16" s="50"/>
      <c r="D16" s="50" t="s">
        <v>52</v>
      </c>
      <c r="E16" s="50"/>
      <c r="F16" s="50"/>
      <c r="G16" s="50"/>
      <c r="H16" s="50"/>
      <c r="I16" s="50"/>
    </row>
    <row r="17" spans="1:9" x14ac:dyDescent="0.25">
      <c r="A17" s="12"/>
      <c r="B17" s="41" t="s">
        <v>53</v>
      </c>
      <c r="C17" s="41"/>
      <c r="D17" s="42" t="s">
        <v>63</v>
      </c>
      <c r="E17" s="42"/>
      <c r="F17" s="42"/>
      <c r="G17" s="42"/>
      <c r="H17" s="42"/>
      <c r="I17" s="42"/>
    </row>
    <row r="18" spans="1:9" x14ac:dyDescent="0.25">
      <c r="A18" s="12"/>
      <c r="B18" s="30" t="s">
        <v>54</v>
      </c>
      <c r="C18" s="32"/>
      <c r="D18" s="42" t="s">
        <v>64</v>
      </c>
      <c r="E18" s="42"/>
      <c r="F18" s="42"/>
      <c r="G18" s="42"/>
      <c r="H18" s="42"/>
      <c r="I18" s="42"/>
    </row>
    <row r="19" spans="1:9" x14ac:dyDescent="0.25">
      <c r="A19" s="12"/>
      <c r="B19" s="41" t="s">
        <v>55</v>
      </c>
      <c r="C19" s="41"/>
      <c r="D19" s="41" t="s">
        <v>56</v>
      </c>
      <c r="E19" s="41"/>
      <c r="F19" s="41"/>
      <c r="G19" s="41"/>
      <c r="H19" s="41"/>
      <c r="I19" s="41"/>
    </row>
    <row r="20" spans="1:9" x14ac:dyDescent="0.25">
      <c r="A20" s="12"/>
      <c r="B20" s="30" t="s">
        <v>57</v>
      </c>
      <c r="C20" s="32"/>
      <c r="D20" s="42" t="s">
        <v>58</v>
      </c>
      <c r="E20" s="42"/>
      <c r="F20" s="42"/>
      <c r="G20" s="42"/>
      <c r="H20" s="42"/>
      <c r="I20" s="42"/>
    </row>
    <row r="21" spans="1:9" x14ac:dyDescent="0.25">
      <c r="A21" s="12"/>
      <c r="B21" s="41" t="s">
        <v>59</v>
      </c>
      <c r="C21" s="41"/>
      <c r="D21" s="42" t="s">
        <v>60</v>
      </c>
      <c r="E21" s="42"/>
      <c r="F21" s="42"/>
      <c r="G21" s="42"/>
      <c r="H21" s="42"/>
      <c r="I21" s="42"/>
    </row>
    <row r="22" spans="1:9" ht="15" customHeight="1" x14ac:dyDescent="0.25">
      <c r="A22" s="12"/>
      <c r="B22" s="41" t="s">
        <v>26</v>
      </c>
      <c r="C22" s="41"/>
      <c r="D22" s="43" t="s">
        <v>61</v>
      </c>
      <c r="E22" s="43"/>
      <c r="F22" s="43"/>
      <c r="G22" s="43"/>
      <c r="H22" s="43"/>
      <c r="I22" s="43"/>
    </row>
  </sheetData>
  <mergeCells count="16">
    <mergeCell ref="A1:J1"/>
    <mergeCell ref="A2:J2"/>
    <mergeCell ref="B16:C16"/>
    <mergeCell ref="D16:I16"/>
    <mergeCell ref="B17:C17"/>
    <mergeCell ref="D17:I17"/>
    <mergeCell ref="B21:C21"/>
    <mergeCell ref="D21:I21"/>
    <mergeCell ref="B22:C22"/>
    <mergeCell ref="D22:I22"/>
    <mergeCell ref="B18:C18"/>
    <mergeCell ref="D18:I18"/>
    <mergeCell ref="B19:C19"/>
    <mergeCell ref="D19:I19"/>
    <mergeCell ref="B20:C20"/>
    <mergeCell ref="D20:I20"/>
  </mergeCells>
  <pageMargins left="0.78740157499999996" right="0.78740157499999996" top="0.984251969" bottom="0.984251969" header="0.4921259845" footer="0.4921259845"/>
  <pageSetup paperSize="8" scale="67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 k vyplnění přílohy</vt:lpstr>
      <vt:lpstr>Příloha č.1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Malá</dc:creator>
  <cp:lastModifiedBy>Andrea Frýdová</cp:lastModifiedBy>
  <cp:lastPrinted>2024-09-09T10:49:51Z</cp:lastPrinted>
  <dcterms:created xsi:type="dcterms:W3CDTF">2024-08-26T10:36:54Z</dcterms:created>
  <dcterms:modified xsi:type="dcterms:W3CDTF">2024-09-09T11:31:54Z</dcterms:modified>
</cp:coreProperties>
</file>