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Práce\Záměry\2024\Tlačný člun BPP 400N, PL 32105342, instalace kotvícího zařázení\"/>
    </mc:Choice>
  </mc:AlternateContent>
  <bookViews>
    <workbookView xWindow="-120" yWindow="-120" windowWidth="24240" windowHeight="13140"/>
  </bookViews>
  <sheets>
    <sheet name="List2 - cena, náplň" sheetId="1" r:id="rId1"/>
    <sheet name="List3" sheetId="3" r:id="rId2"/>
  </sheets>
  <definedNames>
    <definedName name="_xlnm.Print_Area" localSheetId="0">'List2 - cena, náplň'!$B$1:$F$37</definedName>
  </definedNames>
  <calcPr calcId="162913"/>
</workbook>
</file>

<file path=xl/calcChain.xml><?xml version="1.0" encoding="utf-8"?>
<calcChain xmlns="http://schemas.openxmlformats.org/spreadsheetml/2006/main">
  <c r="E30" i="1" l="1"/>
  <c r="E31" i="1"/>
  <c r="F10" i="1" l="1"/>
  <c r="F6" i="1" l="1"/>
  <c r="F18" i="1" l="1"/>
  <c r="F33" i="1"/>
  <c r="F37" i="1" l="1"/>
</calcChain>
</file>

<file path=xl/sharedStrings.xml><?xml version="1.0" encoding="utf-8"?>
<sst xmlns="http://schemas.openxmlformats.org/spreadsheetml/2006/main" count="80" uniqueCount="75">
  <si>
    <t>Demontážní práce</t>
  </si>
  <si>
    <t>6.1</t>
  </si>
  <si>
    <t>3.1</t>
  </si>
  <si>
    <t>6.1.1</t>
  </si>
  <si>
    <t>3.3</t>
  </si>
  <si>
    <t>6.1.2</t>
  </si>
  <si>
    <t>Položka</t>
  </si>
  <si>
    <t>6.2</t>
  </si>
  <si>
    <t>6.2.1</t>
  </si>
  <si>
    <t>7.2</t>
  </si>
  <si>
    <t>7.3</t>
  </si>
  <si>
    <t>8.1</t>
  </si>
  <si>
    <t>8.2</t>
  </si>
  <si>
    <t>Vyzdvižení z vody a ustavení na stapelu, spuštění na vodu</t>
  </si>
  <si>
    <t>Montáž</t>
  </si>
  <si>
    <t>Celkem plavidla bez DPH</t>
  </si>
  <si>
    <t>Příprava opravy</t>
  </si>
  <si>
    <t>Náplň</t>
  </si>
  <si>
    <t>1 komplet</t>
  </si>
  <si>
    <t>Technická dokumentace opravy</t>
  </si>
  <si>
    <t>Příprava plavidla k opravě</t>
  </si>
  <si>
    <t xml:space="preserve">Dokumentace bude rozkreslena do stupně vhodného pro opravu. </t>
  </si>
  <si>
    <t>6.2.2</t>
  </si>
  <si>
    <t>7.1</t>
  </si>
  <si>
    <t>8.3</t>
  </si>
  <si>
    <r>
      <t>Cena</t>
    </r>
    <r>
      <rPr>
        <i/>
        <sz val="10"/>
        <rFont val="Verdana"/>
        <family val="2"/>
        <charset val="238"/>
      </rPr>
      <t>[ tis.Kč]</t>
    </r>
  </si>
  <si>
    <t>schválení dokumentace opravy, dozor opravy</t>
  </si>
  <si>
    <t>Zhotovení opor, nivelizace montážních opor, vyzdvižení plavidla z vody pomocí lodního výtahu a jeho ustavení na opory. Instalace schodů či žebříků pro přístup na palubu. Spuštění kotvy na zem.</t>
  </si>
  <si>
    <t>7.6</t>
  </si>
  <si>
    <t>Příprava pro povrchovou ochranu</t>
  </si>
  <si>
    <t>Inspekční organizace - schválení dokumentace, dozor včetně cestovného</t>
  </si>
  <si>
    <t>Přistavení plavidla do místa opravy</t>
  </si>
  <si>
    <t>Povrchová ochrana plavidla -  opravovaných části plavidla, vně i uvnitř</t>
  </si>
  <si>
    <t>7.4</t>
  </si>
  <si>
    <t>7.5</t>
  </si>
  <si>
    <t>7.7</t>
  </si>
  <si>
    <t>7.8</t>
  </si>
  <si>
    <t xml:space="preserve">Doprava plavidla do místa opravy. </t>
  </si>
  <si>
    <t>Příloha č. 1 - k posouzení č. E24-005</t>
  </si>
  <si>
    <t>Soupis prací úpravy plavidla BPP410N, ev. označení PL32105342</t>
  </si>
  <si>
    <t>Instalace kotevních pilot</t>
  </si>
  <si>
    <t>Dokumentace opravy</t>
  </si>
  <si>
    <t>8</t>
  </si>
  <si>
    <t>9</t>
  </si>
  <si>
    <t>9.1</t>
  </si>
  <si>
    <t>9.2</t>
  </si>
  <si>
    <t>Demontáž obšívky a paluby</t>
  </si>
  <si>
    <t>Demontáž vyztužení</t>
  </si>
  <si>
    <t>Výroba dnového lože – 2 ks</t>
  </si>
  <si>
    <t>Výroba palubního lože – 2 ks</t>
  </si>
  <si>
    <t>Trubka vedení – 2ks</t>
  </si>
  <si>
    <t>Výroba výztuh vedení pilot</t>
  </si>
  <si>
    <t>Výroba pilot – 2 ks</t>
  </si>
  <si>
    <t>Výroba zajišťovacího čepu piloty – 2 ks</t>
  </si>
  <si>
    <t>Výroba palubního víka vedení – 2 ks</t>
  </si>
  <si>
    <t>Montáž vedení kotevní piloty</t>
  </si>
  <si>
    <t>Kontrola těsnosti obšívky dna a paluby</t>
  </si>
  <si>
    <t>Kontrola funkčnosti</t>
  </si>
  <si>
    <t>vyměření umístění středů pilot;
vyřezání obšívky dna pro dnové lože (0,70x0,61 m); vyřezání paluby pro palubní lože (0,70x0,67 m); výřezy provést na obou bocích plavidla (celkem cca 1,8 m2), vyřezané kusy rozřezat na vhodné rozměry a sešrotovat;</t>
  </si>
  <si>
    <t>vyměření umístění středů pilot;
vyřezaní části dnového příčníku žebra číslo 22; vyřezání části palubníku číslo 22 (na obou bocích plavidla), jejich rozřezání na vhodné rozměry a sešrotování; začištění řezných ploch</t>
  </si>
  <si>
    <t>Instalace kotevních pilotů bude prováděna na plavidle, které bylo vyrobeno v roce 1984 a bylo v provozu. Před výrobou jednotlivých dílů je nutné výkresové rozměry ověřit na plavidle a upravit je dle skutečnosti.</t>
  </si>
  <si>
    <t>Všeobeně</t>
  </si>
  <si>
    <t>plech tloušťky 40 mm (2x 0,7x0,67 m; 268 kg;);
výroba dnového lože dle výkresu číslo 637-21-11;
Zkoušky:  kontrola rozměrů; kontrola rozměrů</t>
  </si>
  <si>
    <t>trubka TRKR406,4x12,5- 1750 mm (2x ks; 424 kg);
zaměření skutečné délky trubky na plavidle; její uříznutí na potřebnou délku pod naměřeným úhlem; provedení úkosů pro sváry;
kontrola rozměrů</t>
  </si>
  <si>
    <t>trubka TRKR 323,9x16 mm (9,2 m; 1125 kg); trubka TRKR 88,9x16 mm (2,0 m; 58 kg); tyč kruhová KR100 mm (1,6 m; 99 kg); plech tl. 25 mm (197 kg); plech tl. 40 mm (25 kg); tyč kruhová KR30 mm (2,0 m; 12 kg);
výroba jednotlivých dílů pilot podle výkresu číslo 637-51-10; sestavení a svaření pilot podle výkresu číslo 637-51-01;
kontrola zavaření a rozměrů</t>
  </si>
  <si>
    <t>tyč kruhová KR55 mm (1,3 m; 24,3 kg); tyč kruhová KR16 mm (0,6 m; 1,0 kg);   
 výroba jednotlivých dílů kotevního čepu piloty podle výkresu číslo 637-52-01; sestavení a svaření pilot podle výkresu číslo 637-52-01;
kontrola zavaření a rozměrů</t>
  </si>
  <si>
    <t>plech tl. 5 mm (2,8 kg); plech tl. 8 mm (29 kg); tyč kruhová KR12 mm (0,95 m; 1,0 kg); trubka TRKR 21,3x3,6 mm (0,12 m; 0,4 kg);
výroba jednotlivých dílů palubního víka vedení podle výkresu číslo 637-53-01; sestavení a svaření víka podle výkresu číslo 637-53-01;
kontrola zavaření a rozměrů</t>
  </si>
  <si>
    <t>vyrobené díly vedení kotevních pilot – viz kusovník – rozpiska materiálu poz. 1 až 14;
montáž jednotlivých dílů vedení kotevních pilot do plavidla podle výkresu číslo 637-21-01; svaření vedení kotevních pilot podle výkresu číslo 637-21-01;
kontrola zavaření a rozměrů</t>
  </si>
  <si>
    <t>petrolej, plavená křída;
kontrola těsnosti dnové obšívky a paluby v místech zavaření dnových a palubních loží; oprava (převaření) nevyhovujících svarů; provedení vizuální kontroly všech svarů, provedení zkoušky těsnosti</t>
  </si>
  <si>
    <t>kontrola funkce kotevních pilot se provede zasunutím pilot do vedení a jejich postupném zajištění v jednotlivých pracovních polohách;    provedení vizuální kontroly</t>
  </si>
  <si>
    <r>
      <t>Obšívku plavidla a opravované části plavidla otryskat na stupeň čistoty Sa 2,5 (celkem cca 39 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);</t>
    </r>
  </si>
  <si>
    <t>Povrchová ochrana upravovaných částí plavidla</t>
  </si>
  <si>
    <r>
      <t>Na opravované části vně i uvnitř plavidla (cca 39 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) bude aplikován nátěr - nátěry provést v souladu s normou ČSN EN ISO 12 944 Nátěrové hmoty – Protikorozní ochrana ocelových konstrukcí ochrannými nátěrovými systémy – Část 5: Ochranné nátěrové systémy:
- 1 x základní nátěr                                                  150 µm
- 1 x vrchný nátěr                                                     150 µm 
celkem NDFT                                                             300 µm</t>
    </r>
  </si>
  <si>
    <t>plech tloušťky 50 mm (2x 0,7x0,61 m; 368 kg);
výroba dnového lože dle výkresu číslo 637-21-12;
kontrola rozměrů; kontrola rozměrů</t>
  </si>
  <si>
    <t>plech tl. 8 mm (94 kg); plech tl. 10 mm (53 kg); profil L75x50x6 mm (7,8 kg; 1,2 m);
ověření skutečných rozměrů jednotlivých dílů na plavidle (výkres číslo 637-21-13, poz. 4 až 13 a poz. 14); jejich vypálení, nařezání;
kontrola rozměrů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</si>
</sst>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1"/>
      <color rgb="FFFF0000"/>
      <name val="Verdana"/>
      <family val="2"/>
      <charset val="238"/>
    </font>
    <font>
      <sz val="11"/>
      <name val="Verdana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Verdana"/>
      <family val="2"/>
      <charset val="238"/>
    </font>
    <font>
      <sz val="8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name val="Verdana"/>
      <family val="2"/>
      <charset val="238"/>
    </font>
    <font>
      <vertAlign val="superscript"/>
      <sz val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9" fillId="0" borderId="0" xfId="0" applyFont="1"/>
    <xf numFmtId="4" fontId="7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0" fillId="0" borderId="0" xfId="0" applyFont="1" applyAlignment="1">
      <alignment horizontal="left" vertical="center" wrapText="1"/>
    </xf>
    <xf numFmtId="4" fontId="21" fillId="0" borderId="0" xfId="0" applyNumberFormat="1" applyFont="1"/>
    <xf numFmtId="0" fontId="14" fillId="0" borderId="0" xfId="0" applyFont="1"/>
    <xf numFmtId="0" fontId="2" fillId="0" borderId="0" xfId="0" applyFont="1"/>
    <xf numFmtId="0" fontId="10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left" vertical="center" wrapText="1"/>
    </xf>
    <xf numFmtId="3" fontId="15" fillId="0" borderId="0" xfId="0" applyNumberFormat="1" applyFont="1" applyAlignment="1">
      <alignment horizontal="left" vertical="center" wrapText="1"/>
    </xf>
    <xf numFmtId="3" fontId="16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center" wrapText="1"/>
    </xf>
    <xf numFmtId="4" fontId="16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7"/>
  <sheetViews>
    <sheetView tabSelected="1" zoomScale="130" zoomScaleNormal="130" workbookViewId="0">
      <selection activeCell="H36" sqref="H36"/>
    </sheetView>
  </sheetViews>
  <sheetFormatPr defaultRowHeight="14.25" x14ac:dyDescent="0.2"/>
  <cols>
    <col min="1" max="1" width="3.42578125" style="1" customWidth="1"/>
    <col min="2" max="2" width="8.42578125" style="25" customWidth="1"/>
    <col min="3" max="3" width="29" style="6" customWidth="1"/>
    <col min="4" max="4" width="57.85546875" style="39" customWidth="1"/>
    <col min="5" max="5" width="11.5703125" style="4" customWidth="1"/>
    <col min="6" max="6" width="16" style="8" bestFit="1" customWidth="1"/>
    <col min="7" max="16384" width="9.140625" style="1"/>
  </cols>
  <sheetData>
    <row r="1" spans="1:16380" ht="24" customHeight="1" x14ac:dyDescent="0.25">
      <c r="A1" s="9"/>
      <c r="B1" s="21"/>
      <c r="C1" s="5" t="s">
        <v>38</v>
      </c>
      <c r="D1" s="33"/>
      <c r="E1" s="10"/>
      <c r="F1" s="1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</row>
    <row r="2" spans="1:16380" ht="21.75" customHeight="1" x14ac:dyDescent="0.2">
      <c r="A2" s="12"/>
      <c r="B2" s="22"/>
      <c r="C2" s="5" t="s">
        <v>39</v>
      </c>
      <c r="D2" s="34"/>
      <c r="E2" s="13"/>
      <c r="F2" s="12"/>
    </row>
    <row r="3" spans="1:16380" ht="20.25" customHeight="1" x14ac:dyDescent="0.2">
      <c r="A3" s="12"/>
      <c r="B3" s="22"/>
      <c r="C3" s="28" t="s">
        <v>40</v>
      </c>
      <c r="D3" s="34"/>
      <c r="E3" s="13"/>
      <c r="F3" s="12"/>
    </row>
    <row r="4" spans="1:16380" ht="12.75" customHeight="1" x14ac:dyDescent="0.2">
      <c r="A4" s="12"/>
      <c r="B4" s="22"/>
      <c r="C4" s="28"/>
      <c r="D4" s="34"/>
      <c r="E4" s="13"/>
      <c r="F4" s="12"/>
    </row>
    <row r="5" spans="1:16380" x14ac:dyDescent="0.2">
      <c r="A5" s="12"/>
      <c r="B5" s="22"/>
      <c r="C5" s="29" t="s">
        <v>6</v>
      </c>
      <c r="D5" s="35" t="s">
        <v>17</v>
      </c>
      <c r="E5" s="40" t="s">
        <v>25</v>
      </c>
      <c r="F5" s="40"/>
    </row>
    <row r="6" spans="1:16380" ht="26.25" customHeight="1" x14ac:dyDescent="0.2">
      <c r="A6" s="12"/>
      <c r="B6" s="23">
        <v>3</v>
      </c>
      <c r="C6" s="30" t="s">
        <v>19</v>
      </c>
      <c r="D6" s="30" t="s">
        <v>18</v>
      </c>
      <c r="E6" s="13"/>
      <c r="F6" s="14">
        <f>E7+E8</f>
        <v>0</v>
      </c>
    </row>
    <row r="7" spans="1:16380" x14ac:dyDescent="0.2">
      <c r="A7" s="12"/>
      <c r="B7" s="24" t="s">
        <v>2</v>
      </c>
      <c r="C7" s="31" t="s">
        <v>41</v>
      </c>
      <c r="D7" s="36" t="s">
        <v>21</v>
      </c>
      <c r="E7" s="13">
        <v>0</v>
      </c>
      <c r="F7" s="12"/>
    </row>
    <row r="8" spans="1:16380" ht="40.5" customHeight="1" x14ac:dyDescent="0.2">
      <c r="A8" s="12"/>
      <c r="B8" s="24" t="s">
        <v>4</v>
      </c>
      <c r="C8" s="31" t="s">
        <v>30</v>
      </c>
      <c r="D8" s="36" t="s">
        <v>26</v>
      </c>
      <c r="E8" s="13">
        <v>0</v>
      </c>
      <c r="F8" s="12"/>
    </row>
    <row r="9" spans="1:16380" x14ac:dyDescent="0.2">
      <c r="A9" s="12"/>
      <c r="B9" s="22"/>
      <c r="C9" s="32"/>
      <c r="D9" s="37"/>
      <c r="E9" s="13"/>
      <c r="F9" s="12"/>
    </row>
    <row r="10" spans="1:16380" ht="19.5" customHeight="1" x14ac:dyDescent="0.2">
      <c r="A10" s="12"/>
      <c r="B10" s="23">
        <v>6</v>
      </c>
      <c r="C10" s="30" t="s">
        <v>16</v>
      </c>
      <c r="D10" s="30" t="s">
        <v>18</v>
      </c>
      <c r="E10" s="13"/>
      <c r="F10" s="14">
        <f>E12+E13+E15+E16</f>
        <v>0</v>
      </c>
    </row>
    <row r="11" spans="1:16380" ht="19.5" customHeight="1" x14ac:dyDescent="0.2">
      <c r="A11" s="12"/>
      <c r="B11" s="24" t="s">
        <v>1</v>
      </c>
      <c r="C11" s="31" t="s">
        <v>20</v>
      </c>
      <c r="D11" s="34"/>
      <c r="E11" s="13"/>
      <c r="F11" s="12"/>
    </row>
    <row r="12" spans="1:16380" ht="19.5" customHeight="1" x14ac:dyDescent="0.2">
      <c r="A12" s="12"/>
      <c r="B12" s="24" t="s">
        <v>3</v>
      </c>
      <c r="C12" s="31" t="s">
        <v>31</v>
      </c>
      <c r="D12" s="36" t="s">
        <v>37</v>
      </c>
      <c r="E12" s="13">
        <v>0</v>
      </c>
      <c r="F12" s="12"/>
    </row>
    <row r="13" spans="1:16380" ht="38.25" customHeight="1" x14ac:dyDescent="0.2">
      <c r="A13" s="12"/>
      <c r="B13" s="24" t="s">
        <v>5</v>
      </c>
      <c r="C13" s="31" t="s">
        <v>13</v>
      </c>
      <c r="D13" s="36" t="s">
        <v>27</v>
      </c>
      <c r="E13" s="13">
        <v>0</v>
      </c>
      <c r="F13" s="12"/>
    </row>
    <row r="14" spans="1:16380" s="20" customFormat="1" ht="18" customHeight="1" x14ac:dyDescent="0.2">
      <c r="A14" s="19"/>
      <c r="B14" s="23" t="s">
        <v>7</v>
      </c>
      <c r="C14" s="30" t="s">
        <v>0</v>
      </c>
      <c r="D14" s="30"/>
      <c r="E14" s="26"/>
      <c r="F14" s="19"/>
    </row>
    <row r="15" spans="1:16380" ht="59.25" customHeight="1" x14ac:dyDescent="0.2">
      <c r="A15" s="12"/>
      <c r="B15" s="24" t="s">
        <v>8</v>
      </c>
      <c r="C15" s="3" t="s">
        <v>46</v>
      </c>
      <c r="D15" s="36" t="s">
        <v>58</v>
      </c>
      <c r="E15" s="13">
        <v>0</v>
      </c>
      <c r="F15" s="12"/>
    </row>
    <row r="16" spans="1:16380" ht="48.75" customHeight="1" x14ac:dyDescent="0.2">
      <c r="A16" s="12"/>
      <c r="B16" s="24" t="s">
        <v>22</v>
      </c>
      <c r="C16" s="3" t="s">
        <v>47</v>
      </c>
      <c r="D16" s="36" t="s">
        <v>59</v>
      </c>
      <c r="E16" s="13">
        <v>0</v>
      </c>
      <c r="F16" s="12"/>
    </row>
    <row r="17" spans="1:6" x14ac:dyDescent="0.2">
      <c r="A17" s="12"/>
      <c r="B17" s="22"/>
      <c r="C17" s="32"/>
      <c r="D17" s="37"/>
      <c r="E17" s="13"/>
      <c r="F17" s="12"/>
    </row>
    <row r="18" spans="1:6" x14ac:dyDescent="0.2">
      <c r="A18" s="12"/>
      <c r="B18" s="23">
        <v>7</v>
      </c>
      <c r="C18" s="30" t="s">
        <v>14</v>
      </c>
      <c r="D18" s="30" t="s">
        <v>18</v>
      </c>
      <c r="E18" s="13"/>
      <c r="F18" s="14">
        <f>E19+E20+E21+E22+E24+E23+E25+E26</f>
        <v>0</v>
      </c>
    </row>
    <row r="19" spans="1:6" ht="51.75" customHeight="1" x14ac:dyDescent="0.2">
      <c r="A19" s="12"/>
      <c r="B19" s="24" t="s">
        <v>23</v>
      </c>
      <c r="C19" s="15" t="s">
        <v>61</v>
      </c>
      <c r="D19" s="36" t="s">
        <v>60</v>
      </c>
      <c r="E19" s="13">
        <v>0</v>
      </c>
      <c r="F19" s="12"/>
    </row>
    <row r="20" spans="1:6" ht="39.75" customHeight="1" x14ac:dyDescent="0.2">
      <c r="A20" s="12"/>
      <c r="B20" s="24" t="s">
        <v>9</v>
      </c>
      <c r="C20" s="3" t="s">
        <v>48</v>
      </c>
      <c r="D20" s="36" t="s">
        <v>62</v>
      </c>
      <c r="E20" s="13">
        <v>0</v>
      </c>
      <c r="F20" s="12"/>
    </row>
    <row r="21" spans="1:6" ht="42" customHeight="1" x14ac:dyDescent="0.2">
      <c r="A21" s="12"/>
      <c r="B21" s="24" t="s">
        <v>10</v>
      </c>
      <c r="C21" s="3" t="s">
        <v>49</v>
      </c>
      <c r="D21" s="36" t="s">
        <v>73</v>
      </c>
      <c r="E21" s="27">
        <v>0</v>
      </c>
      <c r="F21" s="12"/>
    </row>
    <row r="22" spans="1:6" ht="51.75" customHeight="1" x14ac:dyDescent="0.2">
      <c r="A22" s="12"/>
      <c r="B22" s="24" t="s">
        <v>33</v>
      </c>
      <c r="C22" s="3" t="s">
        <v>50</v>
      </c>
      <c r="D22" s="36" t="s">
        <v>63</v>
      </c>
      <c r="E22" s="27">
        <v>0</v>
      </c>
      <c r="F22" s="12"/>
    </row>
    <row r="23" spans="1:6" ht="62.25" customHeight="1" x14ac:dyDescent="0.2">
      <c r="A23" s="12"/>
      <c r="B23" s="24" t="s">
        <v>34</v>
      </c>
      <c r="C23" s="3" t="s">
        <v>51</v>
      </c>
      <c r="D23" s="36" t="s">
        <v>74</v>
      </c>
      <c r="E23" s="27">
        <v>0</v>
      </c>
      <c r="F23" s="12"/>
    </row>
    <row r="24" spans="1:6" ht="73.5" customHeight="1" x14ac:dyDescent="0.2">
      <c r="A24" s="12"/>
      <c r="B24" s="24" t="s">
        <v>28</v>
      </c>
      <c r="C24" s="3" t="s">
        <v>52</v>
      </c>
      <c r="D24" s="36" t="s">
        <v>64</v>
      </c>
      <c r="E24" s="27">
        <v>0</v>
      </c>
      <c r="F24" s="12"/>
    </row>
    <row r="25" spans="1:6" ht="57.75" customHeight="1" x14ac:dyDescent="0.2">
      <c r="A25" s="12"/>
      <c r="B25" s="24" t="s">
        <v>35</v>
      </c>
      <c r="C25" s="3" t="s">
        <v>53</v>
      </c>
      <c r="D25" s="36" t="s">
        <v>65</v>
      </c>
      <c r="E25" s="27">
        <v>0</v>
      </c>
      <c r="F25" s="12"/>
    </row>
    <row r="26" spans="1:6" ht="60.75" customHeight="1" x14ac:dyDescent="0.2">
      <c r="A26" s="12"/>
      <c r="B26" s="24" t="s">
        <v>36</v>
      </c>
      <c r="C26" s="3" t="s">
        <v>54</v>
      </c>
      <c r="D26" s="36" t="s">
        <v>66</v>
      </c>
      <c r="E26" s="27">
        <v>0</v>
      </c>
      <c r="F26" s="12"/>
    </row>
    <row r="27" spans="1:6" ht="14.25" customHeight="1" x14ac:dyDescent="0.2">
      <c r="A27" s="12"/>
      <c r="B27" s="24"/>
      <c r="C27" s="15"/>
      <c r="D27" s="36"/>
      <c r="E27" s="27"/>
      <c r="F27" s="12"/>
    </row>
    <row r="28" spans="1:6" ht="14.25" customHeight="1" x14ac:dyDescent="0.2">
      <c r="A28" s="12"/>
      <c r="B28" s="23" t="s">
        <v>42</v>
      </c>
      <c r="C28" s="30" t="s">
        <v>14</v>
      </c>
      <c r="D28" s="30" t="s">
        <v>18</v>
      </c>
      <c r="E28" s="13"/>
      <c r="F28" s="14"/>
    </row>
    <row r="29" spans="1:6" ht="78.75" customHeight="1" x14ac:dyDescent="0.2">
      <c r="A29" s="12"/>
      <c r="B29" s="24" t="s">
        <v>11</v>
      </c>
      <c r="C29" s="3" t="s">
        <v>55</v>
      </c>
      <c r="D29" s="36" t="s">
        <v>67</v>
      </c>
      <c r="E29" s="27">
        <v>0</v>
      </c>
      <c r="F29" s="12"/>
    </row>
    <row r="30" spans="1:6" ht="51.75" customHeight="1" x14ac:dyDescent="0.2">
      <c r="A30" s="12"/>
      <c r="B30" s="24" t="s">
        <v>12</v>
      </c>
      <c r="C30" s="3" t="s">
        <v>56</v>
      </c>
      <c r="D30" s="36" t="s">
        <v>68</v>
      </c>
      <c r="E30" s="27" t="e">
        <f>#REF!</f>
        <v>#REF!</v>
      </c>
      <c r="F30" s="12"/>
    </row>
    <row r="31" spans="1:6" ht="39.75" customHeight="1" x14ac:dyDescent="0.2">
      <c r="A31" s="12"/>
      <c r="B31" s="24" t="s">
        <v>24</v>
      </c>
      <c r="C31" s="3" t="s">
        <v>57</v>
      </c>
      <c r="D31" s="36" t="s">
        <v>69</v>
      </c>
      <c r="E31" s="27" t="e">
        <f>#REF!</f>
        <v>#REF!</v>
      </c>
      <c r="F31" s="12"/>
    </row>
    <row r="32" spans="1:6" x14ac:dyDescent="0.2">
      <c r="A32" s="12"/>
      <c r="B32" s="24"/>
      <c r="C32" s="15"/>
      <c r="D32" s="36"/>
      <c r="E32" s="27"/>
      <c r="F32" s="12"/>
    </row>
    <row r="33" spans="1:6" ht="38.25" x14ac:dyDescent="0.2">
      <c r="A33" s="12"/>
      <c r="B33" s="23" t="s">
        <v>43</v>
      </c>
      <c r="C33" s="30" t="s">
        <v>71</v>
      </c>
      <c r="D33" s="30" t="s">
        <v>18</v>
      </c>
      <c r="E33" s="13"/>
      <c r="F33" s="14">
        <f>E34+E35</f>
        <v>0</v>
      </c>
    </row>
    <row r="34" spans="1:6" ht="35.25" customHeight="1" x14ac:dyDescent="0.2">
      <c r="A34" s="12"/>
      <c r="B34" s="24" t="s">
        <v>44</v>
      </c>
      <c r="C34" s="31" t="s">
        <v>29</v>
      </c>
      <c r="D34" s="36" t="s">
        <v>70</v>
      </c>
      <c r="E34" s="13">
        <v>0</v>
      </c>
      <c r="F34" s="12"/>
    </row>
    <row r="35" spans="1:6" ht="82.5" customHeight="1" x14ac:dyDescent="0.2">
      <c r="A35" s="12"/>
      <c r="B35" s="24" t="s">
        <v>45</v>
      </c>
      <c r="C35" s="31" t="s">
        <v>32</v>
      </c>
      <c r="D35" s="36" t="s">
        <v>72</v>
      </c>
      <c r="E35" s="13">
        <v>0</v>
      </c>
      <c r="F35" s="16"/>
    </row>
    <row r="37" spans="1:6" ht="15" x14ac:dyDescent="0.2">
      <c r="C37" s="17" t="s">
        <v>15</v>
      </c>
      <c r="D37" s="38"/>
      <c r="E37" s="7"/>
      <c r="F37" s="18">
        <f>F6+F10+F18+F28+F33</f>
        <v>0</v>
      </c>
    </row>
  </sheetData>
  <mergeCells count="1">
    <mergeCell ref="E5:F5"/>
  </mergeCells>
  <pageMargins left="0.70866141732283472" right="0.70866141732283472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List2 - cena, náplň</vt:lpstr>
      <vt:lpstr>List3</vt:lpstr>
      <vt:lpstr>'List2 - cena, náplň'!Oblast_tisku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</dc:creator>
  <cp:lastModifiedBy>Ing. Jiří Vogel</cp:lastModifiedBy>
  <cp:lastPrinted>2024-05-12T09:21:51Z</cp:lastPrinted>
  <dcterms:created xsi:type="dcterms:W3CDTF">2015-05-24T08:25:08Z</dcterms:created>
  <dcterms:modified xsi:type="dcterms:W3CDTF">2024-06-24T06:56:08Z</dcterms:modified>
</cp:coreProperties>
</file>