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10004690\Desktop\Žadatelé-Komunikace\ZD\"/>
    </mc:Choice>
  </mc:AlternateContent>
  <xr:revisionPtr revIDLastSave="0" documentId="8_{E8159D68-17EB-44F2-8F59-6C415C84A8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ložkov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1" l="1"/>
  <c r="F56" i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l="1"/>
  <c r="B38" i="1" s="1"/>
  <c r="B39" i="1" s="1"/>
  <c r="B40" i="1" s="1"/>
  <c r="B41" i="1" s="1"/>
  <c r="B42" i="1" s="1"/>
  <c r="B43" i="1" s="1"/>
  <c r="B44" i="1" s="1"/>
  <c r="B45" i="1" s="1"/>
  <c r="B46" i="1" s="1"/>
  <c r="B63" i="1"/>
  <c r="B64" i="1" s="1"/>
  <c r="B65" i="1" s="1"/>
  <c r="B66" i="1" s="1"/>
  <c r="B67" i="1" l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47" i="1"/>
  <c r="B48" i="1" s="1"/>
  <c r="B49" i="1" s="1"/>
  <c r="B50" i="1" s="1"/>
  <c r="B51" i="1" s="1"/>
  <c r="B52" i="1" s="1"/>
  <c r="B53" i="1" s="1"/>
  <c r="B54" i="1" s="1"/>
  <c r="B85" i="1" l="1"/>
  <c r="B86" i="1" s="1"/>
  <c r="B55" i="1" l="1"/>
</calcChain>
</file>

<file path=xl/sharedStrings.xml><?xml version="1.0" encoding="utf-8"?>
<sst xmlns="http://schemas.openxmlformats.org/spreadsheetml/2006/main" count="206" uniqueCount="137">
  <si>
    <t>Položka č.</t>
  </si>
  <si>
    <t xml:space="preserve"> Cena za jednotku v Kč bez DPH </t>
  </si>
  <si>
    <t>Pozice</t>
  </si>
  <si>
    <t>Médium</t>
  </si>
  <si>
    <t xml:space="preserve"> Formát </t>
  </si>
  <si>
    <t xml:space="preserve"> Jednotka</t>
  </si>
  <si>
    <t>reportáž/minipořad min 3 minuty</t>
  </si>
  <si>
    <t>uveřejnění</t>
  </si>
  <si>
    <t>banner branding</t>
  </si>
  <si>
    <t>banner min. 60 000px</t>
  </si>
  <si>
    <t>video pre roll</t>
  </si>
  <si>
    <t>CPC*</t>
  </si>
  <si>
    <t>CPT**</t>
  </si>
  <si>
    <t>týden</t>
  </si>
  <si>
    <t>video spot</t>
  </si>
  <si>
    <t>Kategorie Nativní reklama</t>
  </si>
  <si>
    <t>nativní reklama</t>
  </si>
  <si>
    <t>advertorial zpravodajský web</t>
  </si>
  <si>
    <t>Kategorie Sociální sítě (facebook, instagram a obdobné)</t>
  </si>
  <si>
    <t>promovaný post</t>
  </si>
  <si>
    <t>proklik</t>
  </si>
  <si>
    <t>Kategorie PPC reklama (google, seznam, facebook a obdobné)</t>
  </si>
  <si>
    <t>Kategorie Podcastové aplikace</t>
  </si>
  <si>
    <t>Spotify nebo obdobné, audio spot</t>
  </si>
  <si>
    <t>Kategorie Specializované tituly pro oblast agroprodukce</t>
  </si>
  <si>
    <t>Rozhlas - celoplošná stanice, prime time 6 - 15 hod (stopážové, příp. sezónní koeficienty budou využity v souladu s platnými aktuálními obchodními podmínkami reklamy provozovatele rozhlasové stanice)</t>
  </si>
  <si>
    <t>Rozhlas - celoplošná stanice, off time (stopážové, příp. sezónní koeficienty budou využity v souladu s platnými aktuálními obchodními podmínkami reklamy provozovatele rozhlasové stanice)</t>
  </si>
  <si>
    <t>Rozhlas - regionální stanice, prime time 6 - 15 hod (stopážové, příp. sezónní koeficienty budou využity v souladu s platnými aktuálními obchodními podmínkami reklamy provozovatele rozhlasové stanice)</t>
  </si>
  <si>
    <t>Rozhlas - regionální stanice, off time (stopážové, příp. sezónní koeficienty budou využity v souladu s platnými aktuálními obchodními podmínkami reklamy provozovatele rozhlasové stanice)</t>
  </si>
  <si>
    <t>Stanice s alespoň 50 tisíci posluchači, 5x anonce soutěže moderátorem/den, 1x soutěž/den založena na principu otázka odpověď, první volající, který správně odpoví na otázku, vyhrává cenu, soutěž je zakončena krátkým představením zadavatele moderátorem a 10s spotem</t>
  </si>
  <si>
    <t>rozhlasový spot 30 s</t>
  </si>
  <si>
    <t>5x anonce, 1x soutěž, 1x představení zadavatele, 1x spot 10s, 1x cena pro posluchače</t>
  </si>
  <si>
    <t>zajištění a uveřejnění</t>
  </si>
  <si>
    <t xml:space="preserve"> Popis práce</t>
  </si>
  <si>
    <t>Account manager</t>
  </si>
  <si>
    <t>Media planner</t>
  </si>
  <si>
    <t>hodina</t>
  </si>
  <si>
    <t>Vysvětlivky</t>
  </si>
  <si>
    <t xml:space="preserve"> *CPC - cena za proklik (Cost Per Click)</t>
  </si>
  <si>
    <t xml:space="preserve"> **CPT - cena za 1000 zobrazení (Cost Per Thousand)</t>
  </si>
  <si>
    <t>***CPV - cena za zhlédnutí (Cost Per View)</t>
  </si>
  <si>
    <t>Kategorie Advertorialy (PR článek, kvíz, návod a obdobné)</t>
  </si>
  <si>
    <t>plocha/akce</t>
  </si>
  <si>
    <t xml:space="preserve">plocha/akce             </t>
  </si>
  <si>
    <t>Data analyst</t>
  </si>
  <si>
    <t>Research/insight manager</t>
  </si>
  <si>
    <t>Strategic planner</t>
  </si>
  <si>
    <t>Asistent</t>
  </si>
  <si>
    <t>Supervisor</t>
  </si>
  <si>
    <t>Traffic manager</t>
  </si>
  <si>
    <t>Coder</t>
  </si>
  <si>
    <t>Editor</t>
  </si>
  <si>
    <t>Programmer</t>
  </si>
  <si>
    <t>Art director</t>
  </si>
  <si>
    <t>Copywriter</t>
  </si>
  <si>
    <t>Production</t>
  </si>
  <si>
    <t>Account director</t>
  </si>
  <si>
    <t>Content manager</t>
  </si>
  <si>
    <t>Graphic designer</t>
  </si>
  <si>
    <t>Social media manager</t>
  </si>
  <si>
    <t>UX designer</t>
  </si>
  <si>
    <t>DTP operator</t>
  </si>
  <si>
    <t>IT manager</t>
  </si>
  <si>
    <t>Digital designer</t>
  </si>
  <si>
    <t>Digital manager</t>
  </si>
  <si>
    <t>Account executive</t>
  </si>
  <si>
    <t>Media buyer</t>
  </si>
  <si>
    <t>4 uveřejnění</t>
  </si>
  <si>
    <t>Kategorie Specializované weby - portály zaměřené na cílovou skupinu (zástupci podniků akvakultury a zpracování ryb, specializovaných výzkumných, vzdělávacích a poradenských subjektů, relevantních veřejných institucí apod.)</t>
  </si>
  <si>
    <t>advertorial specializovaný web - portály zaměřené na cílovou skupinu (zástupci podniků akvakultury a zpracování ryb, specializovaných výzkumných, vzdělávacích a poradenských subjektů, relevantních veřejných institucí apod.)</t>
  </si>
  <si>
    <t>Příloha ve Zpravodajském a ekonomickém titulu s průměrným prodaným nákladem alespoň 15 000 výtisků dle ABC ČR květen 2024</t>
  </si>
  <si>
    <t>Seriál - poradna o formátu alespoň A5 ve Zpravodajském a ekonomickém magazínu s průměrným prodaným nákladem alespoň 15 000 výtisků dle ABC ČR květen 2024</t>
  </si>
  <si>
    <t>minimálně A6</t>
  </si>
  <si>
    <t xml:space="preserve">minimálně A0 </t>
  </si>
  <si>
    <t>200 ks minimálně A4 na stojanu</t>
  </si>
  <si>
    <t>minimálně 1x1x2m</t>
  </si>
  <si>
    <t>minimálně 42", internetové připojení</t>
  </si>
  <si>
    <r>
      <t>Cena celkem v Kč bez DPH  (součet položek 1-40)</t>
    </r>
    <r>
      <rPr>
        <sz val="8"/>
        <color rgb="FF000000"/>
        <rFont val="Calibri"/>
        <family val="2"/>
        <charset val="238"/>
      </rPr>
      <t> </t>
    </r>
  </si>
  <si>
    <r>
      <t>Cena celkem v Kč bez DPH za Agenturní práce  (součet položek 1- 25)</t>
    </r>
    <r>
      <rPr>
        <sz val="8"/>
        <color rgb="FF000000"/>
        <rFont val="Calibri"/>
        <family val="2"/>
        <charset val="238"/>
      </rPr>
      <t> </t>
    </r>
  </si>
  <si>
    <t>Agenturní práce (váha 50%)</t>
  </si>
  <si>
    <t>Položky mediálních nástrojů (váha 50%)</t>
  </si>
  <si>
    <t>4 hodiny</t>
  </si>
  <si>
    <t>akce</t>
  </si>
  <si>
    <t>spot/podcast</t>
  </si>
  <si>
    <t>1/1 strany</t>
  </si>
  <si>
    <t>minimálně euroformát</t>
  </si>
  <si>
    <t>proškolená hosteska vč. jednotného oblečení</t>
  </si>
  <si>
    <t>Honorář herce pro audio spot/podcast</t>
  </si>
  <si>
    <t>výkon + poskytnutí práv k užití na dobu min. do konce programového období + 1 rok</t>
  </si>
  <si>
    <t>Honorář herce pro video spot/podcast</t>
  </si>
  <si>
    <t>Hosteska pro potřeby konferencí, setkání s novináři, školení, prezentačních akcí</t>
  </si>
  <si>
    <t>Moderátor pro účely tiskové konference, setkání s novináři, workshopu, školení, prezentačních akcí</t>
  </si>
  <si>
    <t xml:space="preserve"> klíčovací pozadí, centrum Prahy, MHD (do 200m), min. 1 parkovací místo v/před pronajatým prostorem</t>
  </si>
  <si>
    <t>Pronájem AV studia pro účely tvorby podcastů, rozhovorů apod.</t>
  </si>
  <si>
    <t xml:space="preserve"> kapacita až 40 osob, centrum Prahy, MHD (do 200m), min. 2 parkovací místa v/před pronajatým prostorem</t>
  </si>
  <si>
    <t>Pronájem prostor pro účely tiskové konference, setkání s novináři, workshopu, školení, prezentačních akcí, vč. technického zajištění (projektor, promítací plocha, ozvučení, možnost snímání zvuku z mikrofonů třetími stranami)</t>
  </si>
  <si>
    <t>Press kit</t>
  </si>
  <si>
    <t>Občerstvení pro účely tiskové konference, setkání s novináři, workshopu, školení, prezentačních akcí</t>
  </si>
  <si>
    <t>Celoplošná TV stanice nebo síť min. 10 regionálních TV stanic, v čase 18:00 - 22:00 min. 50 %, rok 2024 (průměrná cena za uveřejnění)</t>
  </si>
  <si>
    <t>Celoplošná TV stanice nebo síť min. 10 regionálních TV stanic, v čase 18:00 - 22:00 min. 50 %, rok 2025 (průměrná cena za uveřejnění)</t>
  </si>
  <si>
    <t>Celoplošná TV stanice nebo síť min. 10 regionálních TV stanic, v čase 18:00 - 22:00 min. 50 %, rok 2026 (průměrná cena za uveřejnění)</t>
  </si>
  <si>
    <t>Řízení týmu dodavatele a komunikace se zadavatelem.</t>
  </si>
  <si>
    <t>Pravidelná komunikace se zadavatelem, organizace týmu, administrativní činnost.</t>
  </si>
  <si>
    <t>Exekutivní řízení týmu dodavatele a řízení zakázek.</t>
  </si>
  <si>
    <t>Asistenční práce týmu dodavatele.</t>
  </si>
  <si>
    <t>Strategické plánování objednaných služeb zadavatelem.</t>
  </si>
  <si>
    <t>Práce s daty z analýz či práce s daty z trhu či konkurenčního prostřední, následné závěry, doporučení a návrhy na základě těchto dat.</t>
  </si>
  <si>
    <t>Analýza cílových skupin, oborových a mediálních dat pro potřeby mediálních plánů, post buy analýzy a doporučení.</t>
  </si>
  <si>
    <t>Tvorba ročních i taktických mediálních plánů.</t>
  </si>
  <si>
    <t>Zajištění optimálního nákupu mediálních ploch, zajištění technických parametrů, dodávka podkladů do médií a zajištění zpětného vyhodnocení.</t>
  </si>
  <si>
    <t>Vytváření ideových a vizuálních konceptů.</t>
  </si>
  <si>
    <t>Tvorba digitálních vizuálů a práce s digitálními a grafickými nástroji.</t>
  </si>
  <si>
    <t>Analýza uživatelských potřeba, testování uživatelské zkušenosti, tvorba návrhů uživatelského rozhraní.</t>
  </si>
  <si>
    <t>Příprava tiskových a grafických dat, úprava datových souborů pro tisk nebo obrázků, a to v grafických programech. Příprava dat pro tisk či publikování.</t>
  </si>
  <si>
    <t>Tvorba textů (reklamních, sloganů apod.).</t>
  </si>
  <si>
    <t>Tvorba a správa webového obsahu včetně sociálních sítí; SEO optimalizace, analýzy a práce s analytickými nástroji.</t>
  </si>
  <si>
    <t>Kontrola a úprava textů před publikací či nasazením.</t>
  </si>
  <si>
    <t>Vývoj či aktualizace softwaru.</t>
  </si>
  <si>
    <t>Organizace a řízení projektů/zakázek dodavatele. Zajišťování veškerých produkčních příprav, harmonogramů, logistiky, výroby.</t>
  </si>
  <si>
    <t>Dohled nad procesem zakázek z pohledu zodpovědnosti a času; optimalizace procesů zakázek za účelem splnění termínů a požadavků zadavatele.</t>
  </si>
  <si>
    <t>Vedení a dohled nad týmem zadavatele a v rámci jednotlivých zakázek.</t>
  </si>
  <si>
    <t>Vytváření konkrétních vizuálních konceptů a práce s grafickými programy.</t>
  </si>
  <si>
    <t>Správa a optimalizace sociálních sítí a účtů.</t>
  </si>
  <si>
    <t>Tvorba marketingové strategie pro online prostředí, analýzy digitálního prostředí, správa digitálních kanálů.</t>
  </si>
  <si>
    <t>Řízení IT projektů, plánování či implementaci IT projektů, analýza v oblasti IT a odborné poradenství.</t>
  </si>
  <si>
    <t>Vývoj, testování nebo výroba aplikací, webů, systémů.</t>
  </si>
  <si>
    <t>tematický propagační předmět, tiskové materiály pro 20 osob</t>
  </si>
  <si>
    <t>káva/čaj, nealko, tematický studený bufet pro 20 osob</t>
  </si>
  <si>
    <t>1/2 strany (ostatní rozměry poměrově, např. 1/1, 1/4, 1/8)</t>
  </si>
  <si>
    <t>Kategorie Zpravodajské weby a vyhledavače (přímý nákup u poskytovatelů, ne prostřednictvím nákupních platforem), podíl jednoho provozovatele max. 40% v každé dílčí kampani</t>
  </si>
  <si>
    <t>Kategorie RTB (s vyloučením dezinformačních webů, cílení na zástupce podniků akvakultury a zpracování ryb, specializovaných výzkumných, vzdělávacích a poradenských subjektů, relevantních veřejných institucí apod.)</t>
  </si>
  <si>
    <t>Pronájem mobilní reklamní plochy, vč. dopravy, montáže a demontáže - billboard na workshopech, konferencích a podobných akcích</t>
  </si>
  <si>
    <t>Pronájem mobilní reklamní plochy, vč. dopravy, instalace a deinstalace - CLV na workshopech, konferencích a podobných akcích</t>
  </si>
  <si>
    <t>Zajištění letáků vč. výroby, dopravy, instalace a deinstalace - stojan na workshopech, konferencích a podobných akcích</t>
  </si>
  <si>
    <t>Pronájem reklamní plochy, vč. dopravy, instalace a deinstalace - postercube na workshopech, konferencích a podobných akcích</t>
  </si>
  <si>
    <t>Dotykový interaktivní kiosek, vč. dopravy, instalace a deinstalace - na workshopech, konferencích a podobných akcích</t>
  </si>
  <si>
    <t>Příloha č. 3 –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</si>
</sst>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Aptos Narrow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000000"/>
      <name val="Calibri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FF0000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9">
    <xf numFmtId="0" fontId="0" fillId="0" borderId="0" xfId="0"/>
    <xf numFmtId="4" fontId="4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6" borderId="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44" fontId="10" fillId="5" borderId="20" xfId="1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/>
    <xf numFmtId="0" fontId="5" fillId="0" borderId="0" xfId="0" applyFont="1" applyAlignment="1">
      <alignment wrapText="1"/>
    </xf>
    <xf numFmtId="0" fontId="4" fillId="2" borderId="11" xfId="0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" fontId="4" fillId="3" borderId="22" xfId="0" applyNumberFormat="1" applyFont="1" applyFill="1" applyBorder="1" applyAlignment="1">
      <alignment horizontal="center" vertical="center" wrapText="1"/>
    </xf>
    <xf numFmtId="44" fontId="10" fillId="5" borderId="16" xfId="1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left" vertical="center" wrapText="1"/>
    </xf>
    <xf numFmtId="44" fontId="10" fillId="5" borderId="12" xfId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9" fillId="2" borderId="15" xfId="0" applyNumberFormat="1" applyFont="1" applyFill="1" applyBorder="1" applyAlignment="1">
      <alignment horizontal="left" vertical="center" wrapText="1"/>
    </xf>
    <xf numFmtId="49" fontId="9" fillId="2" borderId="16" xfId="0" applyNumberFormat="1" applyFont="1" applyFill="1" applyBorder="1" applyAlignment="1">
      <alignment horizontal="left" vertical="center" wrapText="1"/>
    </xf>
    <xf numFmtId="49" fontId="9" fillId="2" borderId="18" xfId="0" applyNumberFormat="1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0" fillId="7" borderId="9" xfId="0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2762943</xdr:colOff>
      <xdr:row>6</xdr:row>
      <xdr:rowOff>163286</xdr:rowOff>
    </xdr:to>
    <xdr:pic>
      <xdr:nvPicPr>
        <xdr:cNvPr id="4" name="obrázek 1">
          <a:extLst>
            <a:ext uri="{FF2B5EF4-FFF2-40B4-BE49-F238E27FC236}">
              <a16:creationId xmlns:a16="http://schemas.microsoft.com/office/drawing/2014/main" id="{4C9F882D-7FB9-A0D6-F903-E22B8941B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1" y="190500"/>
          <a:ext cx="8164979" cy="11157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2:M92"/>
  <sheetViews>
    <sheetView showGridLines="0" tabSelected="1" zoomScale="70" zoomScaleNormal="70" workbookViewId="0">
      <selection activeCell="N81" sqref="N81"/>
    </sheetView>
  </sheetViews>
  <sheetFormatPr defaultRowHeight="15" x14ac:dyDescent="0.25"/>
  <cols>
    <col min="2" max="2" width="15.5703125" customWidth="1"/>
    <col min="3" max="3" width="65.42578125" customWidth="1"/>
    <col min="4" max="4" width="47.42578125" customWidth="1"/>
    <col min="5" max="5" width="14.42578125" customWidth="1"/>
    <col min="6" max="6" width="15.140625" customWidth="1"/>
  </cols>
  <sheetData>
    <row r="12" spans="2:6" ht="18" x14ac:dyDescent="0.25">
      <c r="C12" s="58" t="s">
        <v>136</v>
      </c>
      <c r="D12" s="58"/>
      <c r="E12" s="58"/>
    </row>
    <row r="13" spans="2:6" ht="15.75" thickBot="1" x14ac:dyDescent="0.3"/>
    <row r="14" spans="2:6" ht="30" customHeight="1" thickBot="1" x14ac:dyDescent="0.3">
      <c r="B14" s="49" t="s">
        <v>80</v>
      </c>
      <c r="C14" s="50"/>
      <c r="D14" s="50"/>
      <c r="E14" s="50"/>
      <c r="F14" s="51"/>
    </row>
    <row r="15" spans="2:6" ht="45.75" thickBot="1" x14ac:dyDescent="0.3">
      <c r="B15" s="3" t="s">
        <v>0</v>
      </c>
      <c r="C15" s="2" t="s">
        <v>3</v>
      </c>
      <c r="D15" s="3" t="s">
        <v>4</v>
      </c>
      <c r="E15" s="3" t="s">
        <v>5</v>
      </c>
      <c r="F15" s="4" t="s">
        <v>1</v>
      </c>
    </row>
    <row r="16" spans="2:6" ht="25.5" x14ac:dyDescent="0.25">
      <c r="B16" s="26">
        <v>1</v>
      </c>
      <c r="C16" s="48" t="s">
        <v>98</v>
      </c>
      <c r="D16" s="6" t="s">
        <v>6</v>
      </c>
      <c r="E16" s="6" t="s">
        <v>7</v>
      </c>
      <c r="F16" s="27"/>
    </row>
    <row r="17" spans="2:6" ht="30" customHeight="1" x14ac:dyDescent="0.25">
      <c r="B17" s="28">
        <f>+B16+1</f>
        <v>2</v>
      </c>
      <c r="C17" s="31" t="s">
        <v>99</v>
      </c>
      <c r="D17" s="7" t="s">
        <v>6</v>
      </c>
      <c r="E17" s="7" t="s">
        <v>7</v>
      </c>
      <c r="F17" s="29"/>
    </row>
    <row r="18" spans="2:6" ht="30" customHeight="1" x14ac:dyDescent="0.25">
      <c r="B18" s="28">
        <f t="shared" ref="B18:B46" si="0">+B17+1</f>
        <v>3</v>
      </c>
      <c r="C18" s="31" t="s">
        <v>100</v>
      </c>
      <c r="D18" s="7" t="s">
        <v>6</v>
      </c>
      <c r="E18" s="7" t="s">
        <v>7</v>
      </c>
      <c r="F18" s="29"/>
    </row>
    <row r="19" spans="2:6" ht="14.25" customHeight="1" x14ac:dyDescent="0.25">
      <c r="B19" s="28">
        <f t="shared" si="0"/>
        <v>4</v>
      </c>
      <c r="C19" s="56" t="s">
        <v>129</v>
      </c>
      <c r="D19" s="10" t="s">
        <v>8</v>
      </c>
      <c r="E19" s="10" t="s">
        <v>11</v>
      </c>
      <c r="F19" s="15"/>
    </row>
    <row r="20" spans="2:6" x14ac:dyDescent="0.25">
      <c r="B20" s="28">
        <f t="shared" si="0"/>
        <v>5</v>
      </c>
      <c r="C20" s="57"/>
      <c r="D20" s="10" t="s">
        <v>9</v>
      </c>
      <c r="E20" s="10" t="s">
        <v>11</v>
      </c>
      <c r="F20" s="15"/>
    </row>
    <row r="21" spans="2:6" x14ac:dyDescent="0.25">
      <c r="B21" s="28">
        <f t="shared" si="0"/>
        <v>6</v>
      </c>
      <c r="C21" s="57"/>
      <c r="D21" s="10" t="s">
        <v>10</v>
      </c>
      <c r="E21" s="10" t="s">
        <v>12</v>
      </c>
      <c r="F21" s="15"/>
    </row>
    <row r="22" spans="2:6" x14ac:dyDescent="0.25">
      <c r="B22" s="28">
        <f t="shared" si="0"/>
        <v>7</v>
      </c>
      <c r="C22" s="56" t="s">
        <v>130</v>
      </c>
      <c r="D22" s="10" t="s">
        <v>9</v>
      </c>
      <c r="E22" s="30" t="s">
        <v>11</v>
      </c>
      <c r="F22" s="15"/>
    </row>
    <row r="23" spans="2:6" ht="38.25" customHeight="1" x14ac:dyDescent="0.25">
      <c r="B23" s="28">
        <f t="shared" si="0"/>
        <v>8</v>
      </c>
      <c r="C23" s="57"/>
      <c r="D23" s="10" t="s">
        <v>10</v>
      </c>
      <c r="E23" s="30" t="s">
        <v>12</v>
      </c>
      <c r="F23" s="15"/>
    </row>
    <row r="24" spans="2:6" ht="15.6" customHeight="1" x14ac:dyDescent="0.25">
      <c r="B24" s="28">
        <f t="shared" si="0"/>
        <v>9</v>
      </c>
      <c r="C24" s="56" t="s">
        <v>68</v>
      </c>
      <c r="D24" s="7" t="s">
        <v>8</v>
      </c>
      <c r="E24" s="18" t="s">
        <v>13</v>
      </c>
      <c r="F24" s="15"/>
    </row>
    <row r="25" spans="2:6" ht="15.6" customHeight="1" x14ac:dyDescent="0.25">
      <c r="B25" s="28">
        <f t="shared" si="0"/>
        <v>10</v>
      </c>
      <c r="C25" s="57"/>
      <c r="D25" s="7" t="s">
        <v>9</v>
      </c>
      <c r="E25" s="18" t="s">
        <v>13</v>
      </c>
      <c r="F25" s="15"/>
    </row>
    <row r="26" spans="2:6" ht="29.25" customHeight="1" x14ac:dyDescent="0.25">
      <c r="B26" s="28">
        <f t="shared" si="0"/>
        <v>11</v>
      </c>
      <c r="C26" s="57"/>
      <c r="D26" s="7" t="s">
        <v>14</v>
      </c>
      <c r="E26" s="18" t="s">
        <v>13</v>
      </c>
      <c r="F26" s="15"/>
    </row>
    <row r="27" spans="2:6" ht="45" customHeight="1" x14ac:dyDescent="0.25">
      <c r="B27" s="28">
        <f t="shared" si="0"/>
        <v>12</v>
      </c>
      <c r="C27" s="31" t="s">
        <v>15</v>
      </c>
      <c r="D27" s="7" t="s">
        <v>16</v>
      </c>
      <c r="E27" s="32" t="s">
        <v>12</v>
      </c>
      <c r="F27" s="29"/>
    </row>
    <row r="28" spans="2:6" x14ac:dyDescent="0.25">
      <c r="B28" s="28">
        <f t="shared" si="0"/>
        <v>13</v>
      </c>
      <c r="C28" s="56" t="s">
        <v>41</v>
      </c>
      <c r="D28" s="10" t="s">
        <v>17</v>
      </c>
      <c r="E28" s="30" t="s">
        <v>7</v>
      </c>
      <c r="F28" s="15"/>
    </row>
    <row r="29" spans="2:6" ht="63.75" x14ac:dyDescent="0.25">
      <c r="B29" s="28">
        <f t="shared" si="0"/>
        <v>14</v>
      </c>
      <c r="C29" s="57"/>
      <c r="D29" s="10" t="s">
        <v>69</v>
      </c>
      <c r="E29" s="10" t="s">
        <v>7</v>
      </c>
      <c r="F29" s="15"/>
    </row>
    <row r="30" spans="2:6" x14ac:dyDescent="0.25">
      <c r="B30" s="28">
        <f t="shared" si="0"/>
        <v>15</v>
      </c>
      <c r="C30" s="56" t="s">
        <v>18</v>
      </c>
      <c r="D30" s="10" t="s">
        <v>19</v>
      </c>
      <c r="E30" s="10" t="s">
        <v>12</v>
      </c>
      <c r="F30" s="15"/>
    </row>
    <row r="31" spans="2:6" x14ac:dyDescent="0.25">
      <c r="B31" s="28">
        <f t="shared" si="0"/>
        <v>16</v>
      </c>
      <c r="C31" s="57"/>
      <c r="D31" s="10" t="s">
        <v>14</v>
      </c>
      <c r="E31" s="10" t="s">
        <v>12</v>
      </c>
      <c r="F31" s="15"/>
    </row>
    <row r="32" spans="2:6" x14ac:dyDescent="0.25">
      <c r="B32" s="28">
        <f t="shared" si="0"/>
        <v>17</v>
      </c>
      <c r="C32" s="57"/>
      <c r="D32" s="10" t="s">
        <v>20</v>
      </c>
      <c r="E32" s="10" t="s">
        <v>11</v>
      </c>
      <c r="F32" s="15"/>
    </row>
    <row r="33" spans="2:13" x14ac:dyDescent="0.25">
      <c r="B33" s="28">
        <f t="shared" si="0"/>
        <v>18</v>
      </c>
      <c r="C33" s="31" t="s">
        <v>21</v>
      </c>
      <c r="D33" s="10" t="s">
        <v>20</v>
      </c>
      <c r="E33" s="7" t="s">
        <v>11</v>
      </c>
      <c r="F33" s="15"/>
    </row>
    <row r="34" spans="2:13" x14ac:dyDescent="0.25">
      <c r="B34" s="28">
        <f t="shared" si="0"/>
        <v>19</v>
      </c>
      <c r="C34" s="41" t="s">
        <v>22</v>
      </c>
      <c r="D34" s="7" t="s">
        <v>23</v>
      </c>
      <c r="E34" s="19" t="s">
        <v>12</v>
      </c>
      <c r="F34" s="15"/>
    </row>
    <row r="35" spans="2:13" ht="25.5" x14ac:dyDescent="0.25">
      <c r="B35" s="28">
        <f>+B34+1</f>
        <v>20</v>
      </c>
      <c r="C35" s="38" t="s">
        <v>24</v>
      </c>
      <c r="D35" s="20" t="s">
        <v>128</v>
      </c>
      <c r="E35" s="10" t="s">
        <v>7</v>
      </c>
      <c r="F35" s="15"/>
      <c r="G35" s="42"/>
    </row>
    <row r="36" spans="2:13" ht="40.5" customHeight="1" x14ac:dyDescent="0.25">
      <c r="B36" s="28">
        <f>+B35+1</f>
        <v>21</v>
      </c>
      <c r="C36" s="33" t="s">
        <v>70</v>
      </c>
      <c r="D36" s="20" t="s">
        <v>84</v>
      </c>
      <c r="E36" s="10" t="s">
        <v>7</v>
      </c>
      <c r="F36" s="15"/>
    </row>
    <row r="37" spans="2:13" ht="50.25" customHeight="1" x14ac:dyDescent="0.25">
      <c r="B37" s="28">
        <f t="shared" si="0"/>
        <v>22</v>
      </c>
      <c r="C37" s="33" t="s">
        <v>71</v>
      </c>
      <c r="D37" s="20" t="s">
        <v>72</v>
      </c>
      <c r="E37" s="10" t="s">
        <v>67</v>
      </c>
      <c r="F37" s="15"/>
    </row>
    <row r="38" spans="2:13" ht="33" customHeight="1" x14ac:dyDescent="0.25">
      <c r="B38" s="28">
        <f t="shared" si="0"/>
        <v>23</v>
      </c>
      <c r="C38" s="33" t="s">
        <v>131</v>
      </c>
      <c r="D38" s="20" t="s">
        <v>85</v>
      </c>
      <c r="E38" s="10" t="s">
        <v>42</v>
      </c>
      <c r="F38" s="15"/>
    </row>
    <row r="39" spans="2:13" ht="32.25" customHeight="1" x14ac:dyDescent="0.25">
      <c r="B39" s="28">
        <f t="shared" si="0"/>
        <v>24</v>
      </c>
      <c r="C39" s="33" t="s">
        <v>132</v>
      </c>
      <c r="D39" s="20" t="s">
        <v>73</v>
      </c>
      <c r="E39" s="10" t="s">
        <v>42</v>
      </c>
      <c r="F39" s="15"/>
    </row>
    <row r="40" spans="2:13" ht="33.75" customHeight="1" x14ac:dyDescent="0.25">
      <c r="B40" s="28">
        <f t="shared" si="0"/>
        <v>25</v>
      </c>
      <c r="C40" s="33" t="s">
        <v>133</v>
      </c>
      <c r="D40" s="20" t="s">
        <v>74</v>
      </c>
      <c r="E40" s="10" t="s">
        <v>42</v>
      </c>
      <c r="F40" s="15"/>
    </row>
    <row r="41" spans="2:13" ht="37.5" customHeight="1" x14ac:dyDescent="0.25">
      <c r="B41" s="28">
        <f t="shared" si="0"/>
        <v>26</v>
      </c>
      <c r="C41" s="33" t="s">
        <v>134</v>
      </c>
      <c r="D41" s="20" t="s">
        <v>75</v>
      </c>
      <c r="E41" s="10" t="s">
        <v>42</v>
      </c>
      <c r="F41" s="15"/>
    </row>
    <row r="42" spans="2:13" ht="37.5" customHeight="1" x14ac:dyDescent="0.25">
      <c r="B42" s="28">
        <f t="shared" si="0"/>
        <v>27</v>
      </c>
      <c r="C42" s="33" t="s">
        <v>135</v>
      </c>
      <c r="D42" s="20" t="s">
        <v>76</v>
      </c>
      <c r="E42" s="10" t="s">
        <v>43</v>
      </c>
      <c r="F42" s="15"/>
    </row>
    <row r="43" spans="2:13" ht="38.25" x14ac:dyDescent="0.25">
      <c r="B43" s="28">
        <f t="shared" si="0"/>
        <v>28</v>
      </c>
      <c r="C43" s="33" t="s">
        <v>25</v>
      </c>
      <c r="D43" s="20" t="s">
        <v>30</v>
      </c>
      <c r="E43" s="10" t="s">
        <v>7</v>
      </c>
      <c r="F43" s="15"/>
    </row>
    <row r="44" spans="2:13" ht="38.25" x14ac:dyDescent="0.25">
      <c r="B44" s="28">
        <f t="shared" si="0"/>
        <v>29</v>
      </c>
      <c r="C44" s="33" t="s">
        <v>26</v>
      </c>
      <c r="D44" s="20" t="s">
        <v>30</v>
      </c>
      <c r="E44" s="10" t="s">
        <v>7</v>
      </c>
      <c r="F44" s="15"/>
    </row>
    <row r="45" spans="2:13" ht="38.25" x14ac:dyDescent="0.25">
      <c r="B45" s="28">
        <f t="shared" si="0"/>
        <v>30</v>
      </c>
      <c r="C45" s="33" t="s">
        <v>27</v>
      </c>
      <c r="D45" s="20" t="s">
        <v>30</v>
      </c>
      <c r="E45" s="10" t="s">
        <v>7</v>
      </c>
      <c r="F45" s="15"/>
    </row>
    <row r="46" spans="2:13" ht="38.25" x14ac:dyDescent="0.25">
      <c r="B46" s="28">
        <f t="shared" si="0"/>
        <v>31</v>
      </c>
      <c r="C46" s="33" t="s">
        <v>28</v>
      </c>
      <c r="D46" s="20" t="s">
        <v>30</v>
      </c>
      <c r="E46" s="10" t="s">
        <v>7</v>
      </c>
      <c r="F46" s="15"/>
    </row>
    <row r="47" spans="2:13" ht="51" x14ac:dyDescent="0.25">
      <c r="B47" s="39">
        <f>+B46+1</f>
        <v>32</v>
      </c>
      <c r="C47" s="38" t="s">
        <v>29</v>
      </c>
      <c r="D47" s="40" t="s">
        <v>31</v>
      </c>
      <c r="E47" s="11" t="s">
        <v>32</v>
      </c>
      <c r="F47" s="17"/>
    </row>
    <row r="48" spans="2:13" ht="40.15" customHeight="1" x14ac:dyDescent="0.25">
      <c r="B48" s="39">
        <f t="shared" ref="B48:B53" si="1">+B47+1</f>
        <v>33</v>
      </c>
      <c r="C48" s="38" t="s">
        <v>87</v>
      </c>
      <c r="D48" s="40" t="s">
        <v>88</v>
      </c>
      <c r="E48" s="11" t="s">
        <v>83</v>
      </c>
      <c r="F48" s="17"/>
      <c r="G48" s="43"/>
      <c r="H48" s="44"/>
      <c r="I48" s="44"/>
      <c r="J48" s="44"/>
      <c r="K48" s="44"/>
      <c r="L48" s="44"/>
      <c r="M48" s="44"/>
    </row>
    <row r="49" spans="2:13" ht="40.15" customHeight="1" x14ac:dyDescent="0.25">
      <c r="B49" s="39">
        <f t="shared" si="1"/>
        <v>34</v>
      </c>
      <c r="C49" s="38" t="s">
        <v>89</v>
      </c>
      <c r="D49" s="40" t="s">
        <v>88</v>
      </c>
      <c r="E49" s="11" t="s">
        <v>83</v>
      </c>
      <c r="F49" s="17"/>
      <c r="G49" s="43"/>
      <c r="H49" s="44"/>
      <c r="I49" s="44"/>
      <c r="J49" s="44"/>
      <c r="K49" s="44"/>
      <c r="L49" s="44"/>
      <c r="M49" s="44"/>
    </row>
    <row r="50" spans="2:13" ht="40.15" customHeight="1" x14ac:dyDescent="0.25">
      <c r="B50" s="39">
        <f t="shared" si="1"/>
        <v>35</v>
      </c>
      <c r="C50" s="38" t="s">
        <v>93</v>
      </c>
      <c r="D50" s="40" t="s">
        <v>92</v>
      </c>
      <c r="E50" s="11" t="s">
        <v>81</v>
      </c>
      <c r="F50" s="17"/>
      <c r="G50" s="43"/>
      <c r="H50" s="44"/>
      <c r="I50" s="44"/>
      <c r="J50" s="44"/>
      <c r="K50" s="44"/>
      <c r="L50" s="44"/>
      <c r="M50" s="44"/>
    </row>
    <row r="51" spans="2:13" ht="51" x14ac:dyDescent="0.25">
      <c r="B51" s="39">
        <f t="shared" si="1"/>
        <v>36</v>
      </c>
      <c r="C51" s="38" t="s">
        <v>95</v>
      </c>
      <c r="D51" s="40" t="s">
        <v>94</v>
      </c>
      <c r="E51" s="11" t="s">
        <v>81</v>
      </c>
      <c r="F51" s="17"/>
      <c r="G51" s="43"/>
      <c r="H51" s="44"/>
      <c r="I51" s="44"/>
      <c r="J51" s="44"/>
      <c r="K51" s="44"/>
      <c r="L51" s="44"/>
      <c r="M51" s="44"/>
    </row>
    <row r="52" spans="2:13" ht="25.5" x14ac:dyDescent="0.25">
      <c r="B52" s="39">
        <f t="shared" si="1"/>
        <v>37</v>
      </c>
      <c r="C52" s="38" t="s">
        <v>90</v>
      </c>
      <c r="D52" s="40" t="s">
        <v>86</v>
      </c>
      <c r="E52" s="11" t="s">
        <v>81</v>
      </c>
      <c r="F52" s="17"/>
      <c r="G52" s="43"/>
      <c r="H52" s="44"/>
      <c r="I52" s="44"/>
      <c r="J52" s="44"/>
      <c r="K52" s="44"/>
      <c r="L52" s="44"/>
      <c r="M52" s="44"/>
    </row>
    <row r="53" spans="2:13" ht="25.5" x14ac:dyDescent="0.25">
      <c r="B53" s="39">
        <f t="shared" si="1"/>
        <v>38</v>
      </c>
      <c r="C53" s="38" t="s">
        <v>91</v>
      </c>
      <c r="D53" s="40" t="s">
        <v>81</v>
      </c>
      <c r="E53" s="11" t="s">
        <v>81</v>
      </c>
      <c r="F53" s="17"/>
      <c r="G53" s="43"/>
      <c r="H53" s="44"/>
      <c r="I53" s="44"/>
      <c r="J53" s="44"/>
      <c r="K53" s="44"/>
      <c r="L53" s="44"/>
      <c r="M53" s="44"/>
    </row>
    <row r="54" spans="2:13" ht="25.5" x14ac:dyDescent="0.25">
      <c r="B54" s="39">
        <f>+B53+1</f>
        <v>39</v>
      </c>
      <c r="C54" s="38" t="s">
        <v>97</v>
      </c>
      <c r="D54" s="40" t="s">
        <v>127</v>
      </c>
      <c r="E54" s="11" t="s">
        <v>82</v>
      </c>
      <c r="F54" s="17"/>
      <c r="G54" s="43"/>
      <c r="H54" s="44"/>
      <c r="I54" s="44"/>
      <c r="J54" s="44"/>
      <c r="K54" s="44"/>
      <c r="L54" s="44"/>
      <c r="M54" s="44"/>
    </row>
    <row r="55" spans="2:13" ht="26.25" thickBot="1" x14ac:dyDescent="0.3">
      <c r="B55" s="34">
        <f>+B54+1</f>
        <v>40</v>
      </c>
      <c r="C55" s="35" t="s">
        <v>96</v>
      </c>
      <c r="D55" s="21" t="s">
        <v>126</v>
      </c>
      <c r="E55" s="12" t="s">
        <v>82</v>
      </c>
      <c r="F55" s="16"/>
      <c r="G55" s="43"/>
      <c r="H55" s="44"/>
      <c r="I55" s="44"/>
      <c r="J55" s="44"/>
      <c r="K55" s="44"/>
      <c r="L55" s="44"/>
      <c r="M55" s="44"/>
    </row>
    <row r="56" spans="2:13" ht="40.5" customHeight="1" thickBot="1" x14ac:dyDescent="0.3">
      <c r="B56" s="52" t="s">
        <v>77</v>
      </c>
      <c r="C56" s="53"/>
      <c r="D56" s="54"/>
      <c r="E56" s="55"/>
      <c r="F56" s="1">
        <f>SUM(F16:F55)</f>
        <v>0</v>
      </c>
    </row>
    <row r="59" spans="2:13" ht="15.75" thickBot="1" x14ac:dyDescent="0.3"/>
    <row r="60" spans="2:13" ht="37.5" customHeight="1" thickBot="1" x14ac:dyDescent="0.3">
      <c r="B60" s="49" t="s">
        <v>79</v>
      </c>
      <c r="C60" s="50"/>
      <c r="D60" s="50"/>
      <c r="E60" s="50"/>
      <c r="F60" s="51"/>
    </row>
    <row r="61" spans="2:13" ht="45.75" thickBot="1" x14ac:dyDescent="0.3">
      <c r="B61" s="5" t="s">
        <v>0</v>
      </c>
      <c r="C61" s="36" t="s">
        <v>2</v>
      </c>
      <c r="D61" s="5" t="s">
        <v>33</v>
      </c>
      <c r="E61" s="5" t="s">
        <v>5</v>
      </c>
      <c r="F61" s="13" t="s">
        <v>1</v>
      </c>
    </row>
    <row r="62" spans="2:13" ht="25.5" x14ac:dyDescent="0.25">
      <c r="B62" s="6">
        <v>1</v>
      </c>
      <c r="C62" s="37" t="s">
        <v>56</v>
      </c>
      <c r="D62" s="45" t="s">
        <v>101</v>
      </c>
      <c r="E62" s="9" t="s">
        <v>36</v>
      </c>
      <c r="F62" s="14"/>
    </row>
    <row r="63" spans="2:13" ht="25.5" x14ac:dyDescent="0.25">
      <c r="B63" s="7">
        <f>+B62+1</f>
        <v>2</v>
      </c>
      <c r="C63" s="33" t="s">
        <v>34</v>
      </c>
      <c r="D63" s="46" t="s">
        <v>102</v>
      </c>
      <c r="E63" s="10" t="s">
        <v>36</v>
      </c>
      <c r="F63" s="15"/>
    </row>
    <row r="64" spans="2:13" ht="22.5" customHeight="1" x14ac:dyDescent="0.25">
      <c r="B64" s="7">
        <f t="shared" ref="B64:B86" si="2">+B63+1</f>
        <v>3</v>
      </c>
      <c r="C64" s="33" t="s">
        <v>65</v>
      </c>
      <c r="D64" s="46" t="s">
        <v>103</v>
      </c>
      <c r="E64" s="10" t="s">
        <v>36</v>
      </c>
      <c r="F64" s="15"/>
    </row>
    <row r="65" spans="2:6" ht="24.75" customHeight="1" x14ac:dyDescent="0.25">
      <c r="B65" s="7">
        <f t="shared" si="2"/>
        <v>4</v>
      </c>
      <c r="C65" s="33" t="s">
        <v>47</v>
      </c>
      <c r="D65" s="46" t="s">
        <v>104</v>
      </c>
      <c r="E65" s="10" t="s">
        <v>36</v>
      </c>
      <c r="F65" s="15"/>
    </row>
    <row r="66" spans="2:6" ht="25.5" x14ac:dyDescent="0.25">
      <c r="B66" s="7">
        <f t="shared" si="2"/>
        <v>5</v>
      </c>
      <c r="C66" s="33" t="s">
        <v>46</v>
      </c>
      <c r="D66" s="46" t="s">
        <v>105</v>
      </c>
      <c r="E66" s="10" t="s">
        <v>36</v>
      </c>
      <c r="F66" s="15"/>
    </row>
    <row r="67" spans="2:6" ht="38.25" x14ac:dyDescent="0.25">
      <c r="B67" s="7">
        <f>+B66+1</f>
        <v>6</v>
      </c>
      <c r="C67" s="33" t="s">
        <v>45</v>
      </c>
      <c r="D67" s="46" t="s">
        <v>106</v>
      </c>
      <c r="E67" s="10" t="s">
        <v>36</v>
      </c>
      <c r="F67" s="15"/>
    </row>
    <row r="68" spans="2:6" ht="38.25" x14ac:dyDescent="0.25">
      <c r="B68" s="7">
        <f>+B67+1</f>
        <v>7</v>
      </c>
      <c r="C68" s="33" t="s">
        <v>44</v>
      </c>
      <c r="D68" s="46" t="s">
        <v>107</v>
      </c>
      <c r="E68" s="10" t="s">
        <v>36</v>
      </c>
      <c r="F68" s="15"/>
    </row>
    <row r="69" spans="2:6" x14ac:dyDescent="0.25">
      <c r="B69" s="7">
        <f t="shared" ref="B69:B70" si="3">+B68+1</f>
        <v>8</v>
      </c>
      <c r="C69" s="33" t="s">
        <v>35</v>
      </c>
      <c r="D69" s="46" t="s">
        <v>108</v>
      </c>
      <c r="E69" s="10" t="s">
        <v>36</v>
      </c>
      <c r="F69" s="15"/>
    </row>
    <row r="70" spans="2:6" ht="38.25" x14ac:dyDescent="0.25">
      <c r="B70" s="7">
        <f t="shared" si="3"/>
        <v>9</v>
      </c>
      <c r="C70" s="33" t="s">
        <v>66</v>
      </c>
      <c r="D70" s="46" t="s">
        <v>109</v>
      </c>
      <c r="E70" s="10" t="s">
        <v>36</v>
      </c>
      <c r="F70" s="15"/>
    </row>
    <row r="71" spans="2:6" x14ac:dyDescent="0.25">
      <c r="B71" s="7">
        <f>+B70+1</f>
        <v>10</v>
      </c>
      <c r="C71" s="33" t="s">
        <v>53</v>
      </c>
      <c r="D71" s="46" t="s">
        <v>110</v>
      </c>
      <c r="E71" s="10" t="s">
        <v>36</v>
      </c>
      <c r="F71" s="15"/>
    </row>
    <row r="72" spans="2:6" ht="25.5" x14ac:dyDescent="0.25">
      <c r="B72" s="7">
        <f t="shared" si="2"/>
        <v>11</v>
      </c>
      <c r="C72" s="33" t="s">
        <v>58</v>
      </c>
      <c r="D72" s="46" t="s">
        <v>121</v>
      </c>
      <c r="E72" s="10" t="s">
        <v>36</v>
      </c>
      <c r="F72" s="15"/>
    </row>
    <row r="73" spans="2:6" ht="25.5" x14ac:dyDescent="0.25">
      <c r="B73" s="7">
        <f>+B72+1</f>
        <v>12</v>
      </c>
      <c r="C73" s="33" t="s">
        <v>63</v>
      </c>
      <c r="D73" s="46" t="s">
        <v>111</v>
      </c>
      <c r="E73" s="10" t="s">
        <v>36</v>
      </c>
      <c r="F73" s="15"/>
    </row>
    <row r="74" spans="2:6" ht="25.5" x14ac:dyDescent="0.25">
      <c r="B74" s="7">
        <f>+B73+1</f>
        <v>13</v>
      </c>
      <c r="C74" s="33" t="s">
        <v>60</v>
      </c>
      <c r="D74" s="46" t="s">
        <v>112</v>
      </c>
      <c r="E74" s="10" t="s">
        <v>36</v>
      </c>
      <c r="F74" s="15"/>
    </row>
    <row r="75" spans="2:6" ht="38.25" x14ac:dyDescent="0.25">
      <c r="B75" s="7">
        <f t="shared" si="2"/>
        <v>14</v>
      </c>
      <c r="C75" s="33" t="s">
        <v>61</v>
      </c>
      <c r="D75" s="46" t="s">
        <v>113</v>
      </c>
      <c r="E75" s="10" t="s">
        <v>36</v>
      </c>
      <c r="F75" s="15"/>
    </row>
    <row r="76" spans="2:6" x14ac:dyDescent="0.25">
      <c r="B76" s="7">
        <f t="shared" si="2"/>
        <v>15</v>
      </c>
      <c r="C76" s="33" t="s">
        <v>54</v>
      </c>
      <c r="D76" s="46" t="s">
        <v>114</v>
      </c>
      <c r="E76" s="10" t="s">
        <v>36</v>
      </c>
      <c r="F76" s="15"/>
    </row>
    <row r="77" spans="2:6" ht="38.25" x14ac:dyDescent="0.25">
      <c r="B77" s="7">
        <f t="shared" si="2"/>
        <v>16</v>
      </c>
      <c r="C77" s="33" t="s">
        <v>57</v>
      </c>
      <c r="D77" s="46" t="s">
        <v>115</v>
      </c>
      <c r="E77" s="10" t="s">
        <v>36</v>
      </c>
      <c r="F77" s="15"/>
    </row>
    <row r="78" spans="2:6" x14ac:dyDescent="0.25">
      <c r="B78" s="7">
        <f t="shared" si="2"/>
        <v>17</v>
      </c>
      <c r="C78" s="33" t="s">
        <v>59</v>
      </c>
      <c r="D78" s="46" t="s">
        <v>122</v>
      </c>
      <c r="E78" s="10" t="s">
        <v>36</v>
      </c>
      <c r="F78" s="15"/>
    </row>
    <row r="79" spans="2:6" x14ac:dyDescent="0.25">
      <c r="B79" s="7">
        <f t="shared" si="2"/>
        <v>18</v>
      </c>
      <c r="C79" s="33" t="s">
        <v>51</v>
      </c>
      <c r="D79" s="46" t="s">
        <v>116</v>
      </c>
      <c r="E79" s="10" t="s">
        <v>36</v>
      </c>
      <c r="F79" s="15"/>
    </row>
    <row r="80" spans="2:6" ht="25.5" x14ac:dyDescent="0.25">
      <c r="B80" s="7">
        <f t="shared" si="2"/>
        <v>19</v>
      </c>
      <c r="C80" s="33" t="s">
        <v>64</v>
      </c>
      <c r="D80" s="46" t="s">
        <v>123</v>
      </c>
      <c r="E80" s="10" t="s">
        <v>36</v>
      </c>
      <c r="F80" s="15"/>
    </row>
    <row r="81" spans="2:6" ht="25.5" x14ac:dyDescent="0.25">
      <c r="B81" s="7">
        <f>+B80+1</f>
        <v>20</v>
      </c>
      <c r="C81" s="33" t="s">
        <v>62</v>
      </c>
      <c r="D81" s="46" t="s">
        <v>124</v>
      </c>
      <c r="E81" s="10" t="s">
        <v>36</v>
      </c>
      <c r="F81" s="15"/>
    </row>
    <row r="82" spans="2:6" ht="33" customHeight="1" x14ac:dyDescent="0.25">
      <c r="B82" s="7">
        <f t="shared" si="2"/>
        <v>21</v>
      </c>
      <c r="C82" s="33" t="s">
        <v>50</v>
      </c>
      <c r="D82" s="46" t="s">
        <v>125</v>
      </c>
      <c r="E82" s="10" t="s">
        <v>36</v>
      </c>
      <c r="F82" s="15"/>
    </row>
    <row r="83" spans="2:6" ht="23.25" customHeight="1" x14ac:dyDescent="0.25">
      <c r="B83" s="7">
        <f t="shared" si="2"/>
        <v>22</v>
      </c>
      <c r="C83" s="33" t="s">
        <v>52</v>
      </c>
      <c r="D83" s="46" t="s">
        <v>117</v>
      </c>
      <c r="E83" s="10" t="s">
        <v>36</v>
      </c>
      <c r="F83" s="15"/>
    </row>
    <row r="84" spans="2:6" ht="38.25" x14ac:dyDescent="0.25">
      <c r="B84" s="7">
        <f t="shared" si="2"/>
        <v>23</v>
      </c>
      <c r="C84" s="33" t="s">
        <v>55</v>
      </c>
      <c r="D84" s="46" t="s">
        <v>118</v>
      </c>
      <c r="E84" s="10" t="s">
        <v>36</v>
      </c>
      <c r="F84" s="15"/>
    </row>
    <row r="85" spans="2:6" ht="38.25" x14ac:dyDescent="0.25">
      <c r="B85" s="7">
        <f>+B84+1</f>
        <v>24</v>
      </c>
      <c r="C85" s="33" t="s">
        <v>49</v>
      </c>
      <c r="D85" s="46" t="s">
        <v>119</v>
      </c>
      <c r="E85" s="10" t="s">
        <v>36</v>
      </c>
      <c r="F85" s="15"/>
    </row>
    <row r="86" spans="2:6" ht="26.25" thickBot="1" x14ac:dyDescent="0.3">
      <c r="B86" s="8">
        <f t="shared" si="2"/>
        <v>25</v>
      </c>
      <c r="C86" s="35" t="s">
        <v>48</v>
      </c>
      <c r="D86" s="47" t="s">
        <v>120</v>
      </c>
      <c r="E86" s="12" t="s">
        <v>36</v>
      </c>
      <c r="F86" s="16"/>
    </row>
    <row r="87" spans="2:6" ht="41.25" customHeight="1" thickBot="1" x14ac:dyDescent="0.3">
      <c r="B87" s="52" t="s">
        <v>78</v>
      </c>
      <c r="C87" s="53"/>
      <c r="D87" s="54"/>
      <c r="E87" s="55"/>
      <c r="F87" s="1">
        <f>SUM(F62:F86)</f>
        <v>0</v>
      </c>
    </row>
    <row r="89" spans="2:6" x14ac:dyDescent="0.25">
      <c r="B89" s="22" t="s">
        <v>37</v>
      </c>
      <c r="C89" s="23"/>
    </row>
    <row r="90" spans="2:6" x14ac:dyDescent="0.25">
      <c r="B90" s="24" t="s">
        <v>38</v>
      </c>
      <c r="C90" s="25"/>
    </row>
    <row r="91" spans="2:6" x14ac:dyDescent="0.25">
      <c r="B91" s="24" t="s">
        <v>39</v>
      </c>
      <c r="C91" s="25"/>
    </row>
    <row r="92" spans="2:6" x14ac:dyDescent="0.25">
      <c r="B92" s="24" t="s">
        <v>40</v>
      </c>
      <c r="C92" s="25"/>
    </row>
  </sheetData>
  <mergeCells count="10">
    <mergeCell ref="C12:E12"/>
    <mergeCell ref="B14:F14"/>
    <mergeCell ref="C19:C21"/>
    <mergeCell ref="C22:C23"/>
    <mergeCell ref="C24:C26"/>
    <mergeCell ref="B60:F60"/>
    <mergeCell ref="B87:E87"/>
    <mergeCell ref="B56:E56"/>
    <mergeCell ref="C28:C29"/>
    <mergeCell ref="C30:C32"/>
  </mergeCells>
  <pageMargins left="0.70866141732283472" right="0.70866141732283472" top="0.78740157480314965" bottom="0.78740157480314965" header="0.31496062992125984" footer="0.31496062992125984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MZe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Kolář Jan</dc:creator>
  <cp:lastModifiedBy>Raeymaekers Lištiaková Iveta</cp:lastModifiedBy>
  <cp:lastPrinted>2024-08-02T09:57:32Z</cp:lastPrinted>
  <dcterms:created xsi:type="dcterms:W3CDTF">2024-01-12T13:57:05Z</dcterms:created>
  <dcterms:modified xsi:type="dcterms:W3CDTF">2024-09-25T12:33:13Z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2024-06-19T06:52:04Z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c85cce58-0831-4401-a2df-ea76b4660076</vt:lpwstr>
  </property>
  <property fmtid="{D5CDD505-2E9C-101B-9397-08002B2CF9AE}" pid="8" name="MSIP_Label_239d554d-d720-408f-a503-c83424d8e5d7_ContentBits">
    <vt:lpwstr>0</vt:lpwstr>
  </property>
</Properties>
</file>