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 documentId="13_ncr:1_{DEFBC053-78A4-4030-8CD6-F2D62623AF38}" xr6:coauthVersionLast="47" xr6:coauthVersionMax="47" xr10:uidLastSave="{1005E81F-3C41-4F2E-A027-2183B10034AE}"/>
  <bookViews>
    <workbookView xWindow="-28920" yWindow="-120" windowWidth="29040" windowHeight="17640" tabRatio="936" activeTab="3" xr2:uid="{00000000-000D-0000-FFFF-FFFF00000000}"/>
  </bookViews>
  <sheets>
    <sheet name="Návod na vyplnění dokumentu" sheetId="33" r:id="rId1"/>
    <sheet name="Role" sheetId="8" r:id="rId2"/>
    <sheet name="Celková nabídková cena" sheetId="1" r:id="rId3"/>
    <sheet name="SAEU-001" sheetId="2" r:id="rId4"/>
    <sheet name="Součinnost dle 25.4 a 25.5 " sheetId="32" r:id="rId5"/>
    <sheet name="Služby výkonově hrazené" sheetId="2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16" i="8"/>
  <c r="B6" i="2"/>
  <c r="D7" i="2"/>
  <c r="D9" i="2"/>
  <c r="D8" i="2"/>
  <c r="D6" i="2"/>
  <c r="C60" i="8"/>
  <c r="A16" i="2"/>
  <c r="C56" i="2" l="1"/>
  <c r="D55" i="2"/>
  <c r="E55" i="2" s="1"/>
  <c r="B55" i="2"/>
  <c r="D54" i="2"/>
  <c r="E54" i="2" s="1"/>
  <c r="B54" i="2"/>
  <c r="D53" i="2"/>
  <c r="E53" i="2" s="1"/>
  <c r="B53" i="2"/>
  <c r="D52" i="2"/>
  <c r="E52" i="2" s="1"/>
  <c r="B52" i="2"/>
  <c r="D51" i="2"/>
  <c r="E51" i="2" s="1"/>
  <c r="B51" i="2"/>
  <c r="D50" i="2"/>
  <c r="E50" i="2" s="1"/>
  <c r="B50" i="2"/>
  <c r="D49" i="2"/>
  <c r="E49" i="2" s="1"/>
  <c r="B49" i="2"/>
  <c r="D48" i="2"/>
  <c r="E48" i="2" s="1"/>
  <c r="B48" i="2"/>
  <c r="D47" i="2"/>
  <c r="E47" i="2" s="1"/>
  <c r="B47" i="2"/>
  <c r="D46" i="2"/>
  <c r="E46" i="2" s="1"/>
  <c r="B46" i="2"/>
  <c r="A46" i="2"/>
  <c r="D45" i="2"/>
  <c r="E45" i="2" s="1"/>
  <c r="B45" i="2"/>
  <c r="D44" i="2"/>
  <c r="E44" i="2" s="1"/>
  <c r="B44" i="2"/>
  <c r="D43" i="2"/>
  <c r="E43" i="2" s="1"/>
  <c r="B43" i="2"/>
  <c r="D42" i="2"/>
  <c r="E42" i="2" s="1"/>
  <c r="B42" i="2"/>
  <c r="D41" i="2"/>
  <c r="E41" i="2" s="1"/>
  <c r="B41" i="2"/>
  <c r="D40" i="2"/>
  <c r="E40" i="2" s="1"/>
  <c r="B40" i="2"/>
  <c r="D39" i="2"/>
  <c r="E39" i="2" s="1"/>
  <c r="B39" i="2"/>
  <c r="D38" i="2"/>
  <c r="E38" i="2" s="1"/>
  <c r="B38" i="2"/>
  <c r="D37" i="2"/>
  <c r="E37" i="2" s="1"/>
  <c r="B37" i="2"/>
  <c r="D36" i="2"/>
  <c r="E36" i="2" s="1"/>
  <c r="B36" i="2"/>
  <c r="A36" i="2"/>
  <c r="D35" i="2"/>
  <c r="E35" i="2" s="1"/>
  <c r="B35" i="2"/>
  <c r="D34" i="2"/>
  <c r="E34" i="2" s="1"/>
  <c r="B34" i="2"/>
  <c r="D33" i="2"/>
  <c r="E33" i="2" s="1"/>
  <c r="B33" i="2"/>
  <c r="D32" i="2"/>
  <c r="E32" i="2" s="1"/>
  <c r="B32" i="2"/>
  <c r="D31" i="2"/>
  <c r="E31" i="2" s="1"/>
  <c r="B31" i="2"/>
  <c r="D30" i="2"/>
  <c r="E30" i="2" s="1"/>
  <c r="B30" i="2"/>
  <c r="D29" i="2"/>
  <c r="E29" i="2" s="1"/>
  <c r="B29" i="2"/>
  <c r="D28" i="2"/>
  <c r="E28" i="2" s="1"/>
  <c r="B28" i="2"/>
  <c r="D27" i="2"/>
  <c r="E27" i="2" s="1"/>
  <c r="B27" i="2"/>
  <c r="D26" i="2"/>
  <c r="E26" i="2" s="1"/>
  <c r="B26" i="2"/>
  <c r="A26" i="2"/>
  <c r="D25" i="2"/>
  <c r="E25" i="2" s="1"/>
  <c r="B25" i="2"/>
  <c r="D24" i="2"/>
  <c r="E24" i="2" s="1"/>
  <c r="B24" i="2"/>
  <c r="D23" i="2"/>
  <c r="E23" i="2" s="1"/>
  <c r="B23" i="2"/>
  <c r="D22" i="2"/>
  <c r="E22" i="2" s="1"/>
  <c r="B22" i="2"/>
  <c r="D21" i="2"/>
  <c r="E21" i="2" s="1"/>
  <c r="B21" i="2"/>
  <c r="D20" i="2"/>
  <c r="E20" i="2" s="1"/>
  <c r="B20" i="2"/>
  <c r="D19" i="2"/>
  <c r="E19" i="2" s="1"/>
  <c r="B19" i="2"/>
  <c r="D18" i="2"/>
  <c r="E18" i="2" s="1"/>
  <c r="B18" i="2"/>
  <c r="D17" i="2"/>
  <c r="E17" i="2" s="1"/>
  <c r="B17" i="2"/>
  <c r="D16" i="2"/>
  <c r="E16" i="2" s="1"/>
  <c r="B16" i="2"/>
  <c r="D15" i="2"/>
  <c r="E15" i="2" s="1"/>
  <c r="B15" i="2"/>
  <c r="D14" i="2"/>
  <c r="E14" i="2" s="1"/>
  <c r="B14" i="2"/>
  <c r="D13" i="2"/>
  <c r="E13" i="2" s="1"/>
  <c r="B13" i="2"/>
  <c r="D12" i="2"/>
  <c r="E12" i="2" s="1"/>
  <c r="B12" i="2"/>
  <c r="D11" i="2"/>
  <c r="E11" i="2" s="1"/>
  <c r="B11" i="2"/>
  <c r="D10" i="2"/>
  <c r="E10" i="2" s="1"/>
  <c r="B10" i="2"/>
  <c r="E9" i="2"/>
  <c r="B9" i="2"/>
  <c r="E8" i="2"/>
  <c r="B8" i="2"/>
  <c r="E7" i="2"/>
  <c r="B7" i="2"/>
  <c r="E6" i="2"/>
  <c r="A6" i="2"/>
  <c r="E56" i="2" l="1"/>
  <c r="B5" i="1" s="1"/>
  <c r="A10" i="32"/>
  <c r="A9" i="32"/>
  <c r="A8" i="32"/>
  <c r="A7" i="32"/>
  <c r="A6" i="32"/>
  <c r="A10" i="25"/>
  <c r="A9" i="25"/>
  <c r="A8" i="25"/>
  <c r="B10" i="25"/>
  <c r="C49" i="8"/>
  <c r="B9" i="25" s="1"/>
  <c r="C38" i="8"/>
  <c r="B8" i="25" s="1"/>
  <c r="C27" i="8"/>
  <c r="B7" i="25" s="1"/>
  <c r="B9" i="32" l="1"/>
  <c r="B10" i="32"/>
  <c r="B7" i="32"/>
  <c r="B8" i="32"/>
  <c r="A7" i="25"/>
  <c r="A6" i="25"/>
  <c r="B6" i="25" l="1"/>
  <c r="B6" i="32"/>
  <c r="B13" i="32" s="1"/>
  <c r="B13" i="25" l="1"/>
  <c r="B7" i="1" s="1"/>
  <c r="D6" i="1"/>
  <c r="D7" i="1" l="1"/>
  <c r="D5" i="1" l="1"/>
  <c r="D8" i="1" s="1"/>
  <c r="D9" i="1" s="1"/>
</calcChain>
</file>

<file path=xl/sharedStrings.xml><?xml version="1.0" encoding="utf-8"?>
<sst xmlns="http://schemas.openxmlformats.org/spreadsheetml/2006/main" count="50" uniqueCount="40">
  <si>
    <t>Nabídková cena za jednotlivé položky kategorie role</t>
  </si>
  <si>
    <t>Kategorie role</t>
  </si>
  <si>
    <t xml:space="preserve">Položka kategorie role ** (role dle odst. 17.3 smlouvy doplněné účastníkem) </t>
  </si>
  <si>
    <t>Dílčí nabídková cena za 1 MD v Kč bez DPH***</t>
  </si>
  <si>
    <t>Projektový manager</t>
  </si>
  <si>
    <t xml:space="preserve">Systémový specialista </t>
  </si>
  <si>
    <t xml:space="preserve">Bezpečnostní specialista </t>
  </si>
  <si>
    <t>* Žlutě podbarvená pole vyplní Dodavatel.</t>
  </si>
  <si>
    <t>*** Různé položky kategorie role ve shodné kategorii role mohou mít různé sazby za MD.</t>
  </si>
  <si>
    <t>Celková nabídková cena</t>
  </si>
  <si>
    <t>Název položky</t>
  </si>
  <si>
    <t>Nabídková cena za dobu 48 měsíců bez DPH</t>
  </si>
  <si>
    <t xml:space="preserve">Cena za Služby výkonově hrazené </t>
  </si>
  <si>
    <t xml:space="preserve">Cena za Služby paušálně hrazené stálé </t>
  </si>
  <si>
    <t>xxx</t>
  </si>
  <si>
    <t>Kategorie rolí</t>
  </si>
  <si>
    <t xml:space="preserve">Položka kategorie role (role dle odst. 17.3 smlouvy) </t>
  </si>
  <si>
    <t>Dílčí nabídková cena za 1 MD v Kč bez DPH</t>
  </si>
  <si>
    <t>Cena za 1 měsíc v Kč bez DPH</t>
  </si>
  <si>
    <t>Celkový počet za měsíc</t>
  </si>
  <si>
    <t>Sazba za 1 MD příslušné kategorie role v Kč bez DPH*</t>
  </si>
  <si>
    <t>Podíl kategorie role na čerpání MD pro Služby výkonově hrazené pro účely hodnocení</t>
  </si>
  <si>
    <t>Nabídková cena za Služby výkonově hrazené pro účely hodnocení</t>
  </si>
  <si>
    <t>* Sazba za příslušnou kategorii role je pro účely hodnocení stanovena jako průměr sazeb všech rolí zařazených do této kategorie</t>
  </si>
  <si>
    <t>Cena za poskytnutí součinnosti dle odst. 25.4 a 25.5 Smlouvy</t>
  </si>
  <si>
    <t>Nabídková cena za poskytnutí součinnosti dle odst. 25.4 a 25.5. Smlouvy</t>
  </si>
  <si>
    <t xml:space="preserve">Vývojář procesní platformy </t>
  </si>
  <si>
    <t xml:space="preserve">Analytik procesní platformy </t>
  </si>
  <si>
    <r>
      <t xml:space="preserve">** Položka kategorie role Dodavatele musí být zařazena do některé z následující kategorie role: </t>
    </r>
    <r>
      <rPr>
        <sz val="11"/>
        <rFont val="Calibri"/>
        <family val="2"/>
        <charset val="238"/>
        <scheme val="minor"/>
      </rPr>
      <t>Projektový manager, Analytik procesní platformy, Bezpečnostní specialista, Systémový specialista</t>
    </r>
  </si>
  <si>
    <t>SAEU-001 - Zajištění provozu Aplikace Správy Agend Evropské Unie (SAEU)</t>
  </si>
  <si>
    <t>SAEU-001 - Správa agend Evropské unie</t>
  </si>
  <si>
    <t xml:space="preserve">Nabídková cena za Služby výkonově hrazené pro HR-001 a HR-002 </t>
  </si>
  <si>
    <t>Průměrná sazba všech položek kategorie role  zařazených do této kategorie</t>
  </si>
  <si>
    <t>Dodavatelem požadovaná alokace pro plnění služby (vyjádřena počtem MD za 1 měsíc)</t>
  </si>
  <si>
    <t>Celková nabídková cena za plnění VZ v Kč bez DPH</t>
  </si>
  <si>
    <t>Nabídková cena za položku bez DPH</t>
  </si>
  <si>
    <t>Předpokládaný počet položek po dobu 48 měsíců</t>
  </si>
  <si>
    <t xml:space="preserve">Předpokládaný počet MD za 48 měsíců </t>
  </si>
  <si>
    <t>Předpokládaný počet MD za poskytnutí součinnosti</t>
  </si>
  <si>
    <t>Dodavatel může s výjimkou dále popsaného postupu při vkládání nových řádků vyplňovat údaje jen do žlutou barvou vyplněných buněk. 
V tabulce pro hodnocení jsou na prvním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odpovídajícím katalogovém listu SAEU-001, HR-001 a HR-002. Zadavatel preferuje použití vzorců dle vzoru v přednastavených řádcích.
Pro účely stanovení nabídkové ceny za Služby výkonově hrazené se pro KL HR-001 a HR-002 a pro stanovení nabídkové ceny za poskytnutí součinnosti dle odst. 25.4 a 25.5. návrhu smlouvy automaticky vypočtou průměrné ceny za MD jednotlivých kategorií rolí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majících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</si>
</sst>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
      <sz val="11"/>
      <name val="Calibri"/>
      <family val="2"/>
      <charset val="238"/>
      <scheme val="minor"/>
    </font>
    <font>
      <sz val="11"/>
      <color rgb="FFFF0000"/>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6" fillId="7" borderId="2" xfId="0" applyNumberFormat="1" applyFont="1" applyFill="1" applyBorder="1" applyAlignment="1" applyProtection="1">
      <alignment horizontal="center" vertical="center"/>
      <protection locked="0"/>
    </xf>
    <xf numFmtId="164" fontId="6" fillId="4"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5" fillId="2" borderId="2" xfId="0" applyFont="1" applyFill="1" applyBorder="1" applyAlignment="1">
      <alignment horizontal="center" vertical="center"/>
    </xf>
    <xf numFmtId="4" fontId="6"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5" fillId="6"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7" fillId="2" borderId="10"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5" fillId="2" borderId="2" xfId="0" applyFont="1" applyFill="1" applyBorder="1" applyAlignment="1">
      <alignment vertical="center" wrapText="1"/>
    </xf>
    <xf numFmtId="164" fontId="1" fillId="8" borderId="2" xfId="0" applyNumberFormat="1" applyFont="1" applyFill="1" applyBorder="1" applyAlignment="1" applyProtection="1">
      <alignment horizontal="center" vertical="center"/>
      <protection locked="0"/>
    </xf>
    <xf numFmtId="164" fontId="6" fillId="8" borderId="2" xfId="0" applyNumberFormat="1" applyFont="1" applyFill="1" applyBorder="1" applyAlignment="1" applyProtection="1">
      <alignment horizontal="center" vertical="center"/>
      <protection locked="0"/>
    </xf>
    <xf numFmtId="0" fontId="0" fillId="3" borderId="4" xfId="0" applyFill="1" applyBorder="1"/>
    <xf numFmtId="0" fontId="0" fillId="3" borderId="12" xfId="0" applyFill="1" applyBorder="1"/>
    <xf numFmtId="49" fontId="6" fillId="8" borderId="2" xfId="0" applyNumberFormat="1" applyFont="1" applyFill="1" applyBorder="1" applyAlignment="1" applyProtection="1">
      <alignment horizontal="left" vertical="center"/>
      <protection locked="0"/>
    </xf>
    <xf numFmtId="0" fontId="1" fillId="2" borderId="0" xfId="0" applyFont="1" applyFill="1" applyAlignment="1">
      <alignment horizontal="left" vertical="center" wrapText="1"/>
    </xf>
    <xf numFmtId="16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164" fontId="1" fillId="2" borderId="2" xfId="0" applyNumberFormat="1" applyFont="1" applyFill="1" applyBorder="1" applyAlignment="1">
      <alignment horizontal="center" vertical="center" wrapText="1"/>
    </xf>
    <xf numFmtId="0" fontId="11" fillId="0" borderId="0" xfId="0" applyFont="1"/>
    <xf numFmtId="9" fontId="11" fillId="0" borderId="0" xfId="0" applyNumberFormat="1" applyFont="1"/>
    <xf numFmtId="0" fontId="0" fillId="0" borderId="0" xfId="0" applyAlignment="1">
      <alignment horizontal="left" vertical="top" wrapText="1"/>
    </xf>
    <xf numFmtId="0" fontId="6" fillId="5" borderId="2"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3" fillId="0" borderId="1" xfId="0" applyFont="1" applyBorder="1" applyAlignment="1">
      <alignment vertical="center" wrapText="1"/>
    </xf>
    <xf numFmtId="0" fontId="3" fillId="0" borderId="0" xfId="0" applyFont="1" applyAlignment="1">
      <alignment vertical="center" wrapText="1"/>
    </xf>
    <xf numFmtId="0" fontId="0" fillId="0" borderId="0" xfId="0"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A13C-887C-49B6-A813-084844D21B5C}">
  <dimension ref="A1"/>
  <sheetViews>
    <sheetView zoomScale="130" zoomScaleNormal="130" workbookViewId="0">
      <selection activeCell="A7" sqref="A7"/>
    </sheetView>
  </sheetViews>
  <sheetFormatPr defaultRowHeight="15" x14ac:dyDescent="0.25"/>
  <cols>
    <col min="1" max="1" width="126.42578125" customWidth="1"/>
  </cols>
  <sheetData>
    <row r="1" spans="1:1" ht="375" x14ac:dyDescent="0.25">
      <c r="A1" s="46" t="s">
        <v>39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4"/>
  <sheetViews>
    <sheetView zoomScale="110" zoomScaleNormal="110" workbookViewId="0">
      <selection activeCell="C61" sqref="C61"/>
    </sheetView>
  </sheetViews>
  <sheetFormatPr defaultColWidth="8.7109375" defaultRowHeight="15" x14ac:dyDescent="0.25"/>
  <cols>
    <col min="1" max="1" width="38" customWidth="1"/>
    <col min="2" max="2" width="36.7109375" customWidth="1"/>
    <col min="3" max="3" width="31.140625" customWidth="1"/>
    <col min="4" max="4" width="10" customWidth="1"/>
  </cols>
  <sheetData>
    <row r="2" spans="1:3" ht="19.350000000000001" customHeight="1" x14ac:dyDescent="0.25"/>
    <row r="3" spans="1:3" ht="19.350000000000001" customHeight="1" x14ac:dyDescent="0.25">
      <c r="A3" s="50" t="s">
        <v>0</v>
      </c>
      <c r="B3" s="50"/>
    </row>
    <row r="5" spans="1:3" ht="32.25" customHeight="1" x14ac:dyDescent="0.25">
      <c r="A5" s="5" t="s">
        <v>1</v>
      </c>
      <c r="B5" s="23" t="s">
        <v>2</v>
      </c>
      <c r="C5" s="4" t="s">
        <v>3</v>
      </c>
    </row>
    <row r="6" spans="1:3" ht="15.75" customHeight="1" x14ac:dyDescent="0.25">
      <c r="A6" s="51" t="s">
        <v>4</v>
      </c>
      <c r="B6" s="29"/>
      <c r="C6" s="3">
        <v>0</v>
      </c>
    </row>
    <row r="7" spans="1:3" ht="15.75" customHeight="1" x14ac:dyDescent="0.25">
      <c r="A7" s="52"/>
      <c r="B7" s="29"/>
      <c r="C7" s="3">
        <v>0</v>
      </c>
    </row>
    <row r="8" spans="1:3" ht="15.75" customHeight="1" x14ac:dyDescent="0.25">
      <c r="A8" s="52"/>
      <c r="B8" s="29"/>
      <c r="C8" s="3">
        <v>0</v>
      </c>
    </row>
    <row r="9" spans="1:3" ht="15.75" customHeight="1" x14ac:dyDescent="0.25">
      <c r="A9" s="52"/>
      <c r="B9" s="29"/>
      <c r="C9" s="3">
        <v>0</v>
      </c>
    </row>
    <row r="10" spans="1:3" ht="15.75" customHeight="1" x14ac:dyDescent="0.25">
      <c r="A10" s="52"/>
      <c r="B10" s="29"/>
      <c r="C10" s="3">
        <v>0</v>
      </c>
    </row>
    <row r="11" spans="1:3" ht="15.75" customHeight="1" x14ac:dyDescent="0.25">
      <c r="A11" s="52"/>
      <c r="B11" s="29"/>
      <c r="C11" s="3">
        <v>0</v>
      </c>
    </row>
    <row r="12" spans="1:3" ht="15.75" customHeight="1" x14ac:dyDescent="0.25">
      <c r="A12" s="52"/>
      <c r="B12" s="29"/>
      <c r="C12" s="3">
        <v>0</v>
      </c>
    </row>
    <row r="13" spans="1:3" ht="15.75" customHeight="1" x14ac:dyDescent="0.25">
      <c r="A13" s="52"/>
      <c r="B13" s="29"/>
      <c r="C13" s="3">
        <v>0</v>
      </c>
    </row>
    <row r="14" spans="1:3" ht="15.75" customHeight="1" x14ac:dyDescent="0.25">
      <c r="A14" s="52"/>
      <c r="B14" s="29"/>
      <c r="C14" s="3">
        <v>0</v>
      </c>
    </row>
    <row r="15" spans="1:3" ht="15.75" customHeight="1" x14ac:dyDescent="0.25">
      <c r="A15" s="53"/>
      <c r="B15" s="29"/>
      <c r="C15" s="3">
        <v>0</v>
      </c>
    </row>
    <row r="16" spans="1:3" ht="15.75" customHeight="1" x14ac:dyDescent="0.25">
      <c r="A16" s="54" t="s">
        <v>32</v>
      </c>
      <c r="B16" s="55"/>
      <c r="C16" s="35">
        <f>AVERAGE(C6:C15)</f>
        <v>0</v>
      </c>
    </row>
    <row r="17" spans="1:3" ht="15.75" customHeight="1" x14ac:dyDescent="0.25">
      <c r="A17" s="51" t="s">
        <v>26</v>
      </c>
      <c r="B17" s="30"/>
      <c r="C17" s="3">
        <v>0</v>
      </c>
    </row>
    <row r="18" spans="1:3" ht="15.75" customHeight="1" x14ac:dyDescent="0.25">
      <c r="A18" s="52"/>
      <c r="B18" s="30"/>
      <c r="C18" s="3">
        <v>0</v>
      </c>
    </row>
    <row r="19" spans="1:3" ht="15.75" customHeight="1" x14ac:dyDescent="0.25">
      <c r="A19" s="52"/>
      <c r="B19" s="30"/>
      <c r="C19" s="3">
        <v>0</v>
      </c>
    </row>
    <row r="20" spans="1:3" ht="15.75" customHeight="1" x14ac:dyDescent="0.25">
      <c r="A20" s="52"/>
      <c r="B20" s="30"/>
      <c r="C20" s="3">
        <v>0</v>
      </c>
    </row>
    <row r="21" spans="1:3" ht="15.75" customHeight="1" x14ac:dyDescent="0.25">
      <c r="A21" s="52"/>
      <c r="B21" s="30"/>
      <c r="C21" s="3">
        <v>0</v>
      </c>
    </row>
    <row r="22" spans="1:3" ht="15.75" customHeight="1" x14ac:dyDescent="0.25">
      <c r="A22" s="52"/>
      <c r="B22" s="30"/>
      <c r="C22" s="3">
        <v>0</v>
      </c>
    </row>
    <row r="23" spans="1:3" ht="15.75" customHeight="1" x14ac:dyDescent="0.25">
      <c r="A23" s="52"/>
      <c r="B23" s="30"/>
      <c r="C23" s="3">
        <v>0</v>
      </c>
    </row>
    <row r="24" spans="1:3" ht="15.75" customHeight="1" x14ac:dyDescent="0.25">
      <c r="A24" s="52"/>
      <c r="B24" s="30"/>
      <c r="C24" s="3">
        <v>0</v>
      </c>
    </row>
    <row r="25" spans="1:3" ht="15.75" customHeight="1" x14ac:dyDescent="0.25">
      <c r="A25" s="52"/>
      <c r="B25" s="30"/>
      <c r="C25" s="3">
        <v>0</v>
      </c>
    </row>
    <row r="26" spans="1:3" ht="15.75" customHeight="1" x14ac:dyDescent="0.25">
      <c r="A26" s="52"/>
      <c r="B26" s="37"/>
      <c r="C26" s="3">
        <v>0</v>
      </c>
    </row>
    <row r="27" spans="1:3" ht="15.75" customHeight="1" x14ac:dyDescent="0.25">
      <c r="A27" s="54" t="s">
        <v>32</v>
      </c>
      <c r="B27" s="55"/>
      <c r="C27" s="35">
        <f>AVERAGE(C17:C26)</f>
        <v>0</v>
      </c>
    </row>
    <row r="28" spans="1:3" ht="15.75" customHeight="1" x14ac:dyDescent="0.25">
      <c r="A28" s="51" t="s">
        <v>27</v>
      </c>
      <c r="B28" s="38"/>
      <c r="C28" s="3">
        <v>0</v>
      </c>
    </row>
    <row r="29" spans="1:3" ht="15.75" customHeight="1" x14ac:dyDescent="0.25">
      <c r="A29" s="52"/>
      <c r="B29" s="38"/>
      <c r="C29" s="3">
        <v>0</v>
      </c>
    </row>
    <row r="30" spans="1:3" ht="15.75" customHeight="1" x14ac:dyDescent="0.25">
      <c r="A30" s="52"/>
      <c r="B30" s="38"/>
      <c r="C30" s="3">
        <v>0</v>
      </c>
    </row>
    <row r="31" spans="1:3" ht="15.75" customHeight="1" x14ac:dyDescent="0.25">
      <c r="A31" s="52"/>
      <c r="B31" s="38"/>
      <c r="C31" s="3">
        <v>0</v>
      </c>
    </row>
    <row r="32" spans="1:3" ht="15.75" customHeight="1" x14ac:dyDescent="0.25">
      <c r="A32" s="52"/>
      <c r="B32" s="38"/>
      <c r="C32" s="3">
        <v>0</v>
      </c>
    </row>
    <row r="33" spans="1:3" ht="15.75" customHeight="1" x14ac:dyDescent="0.25">
      <c r="A33" s="52"/>
      <c r="B33" s="38"/>
      <c r="C33" s="3">
        <v>0</v>
      </c>
    </row>
    <row r="34" spans="1:3" ht="15.75" customHeight="1" x14ac:dyDescent="0.25">
      <c r="A34" s="52"/>
      <c r="B34" s="38"/>
      <c r="C34" s="3">
        <v>0</v>
      </c>
    </row>
    <row r="35" spans="1:3" ht="15.75" customHeight="1" x14ac:dyDescent="0.25">
      <c r="A35" s="52"/>
      <c r="B35" s="38"/>
      <c r="C35" s="3">
        <v>0</v>
      </c>
    </row>
    <row r="36" spans="1:3" ht="15.75" customHeight="1" x14ac:dyDescent="0.25">
      <c r="A36" s="52"/>
      <c r="B36" s="38"/>
      <c r="C36" s="3">
        <v>0</v>
      </c>
    </row>
    <row r="37" spans="1:3" ht="15.75" customHeight="1" x14ac:dyDescent="0.25">
      <c r="A37" s="52"/>
      <c r="B37" s="38"/>
      <c r="C37" s="3">
        <v>0</v>
      </c>
    </row>
    <row r="38" spans="1:3" ht="15.75" customHeight="1" x14ac:dyDescent="0.25">
      <c r="A38" s="54" t="s">
        <v>32</v>
      </c>
      <c r="B38" s="55"/>
      <c r="C38" s="35">
        <f>AVERAGE(C28:C37)</f>
        <v>0</v>
      </c>
    </row>
    <row r="39" spans="1:3" ht="15.75" customHeight="1" x14ac:dyDescent="0.25">
      <c r="A39" s="51" t="s">
        <v>6</v>
      </c>
      <c r="B39" s="38"/>
      <c r="C39" s="3">
        <v>0</v>
      </c>
    </row>
    <row r="40" spans="1:3" ht="15.75" customHeight="1" x14ac:dyDescent="0.25">
      <c r="A40" s="52"/>
      <c r="B40" s="38"/>
      <c r="C40" s="3">
        <v>0</v>
      </c>
    </row>
    <row r="41" spans="1:3" ht="15.75" customHeight="1" x14ac:dyDescent="0.25">
      <c r="A41" s="52"/>
      <c r="B41" s="38"/>
      <c r="C41" s="3">
        <v>0</v>
      </c>
    </row>
    <row r="42" spans="1:3" ht="15.75" customHeight="1" x14ac:dyDescent="0.25">
      <c r="A42" s="52"/>
      <c r="B42" s="38"/>
      <c r="C42" s="3">
        <v>0</v>
      </c>
    </row>
    <row r="43" spans="1:3" ht="15.75" customHeight="1" x14ac:dyDescent="0.25">
      <c r="A43" s="52"/>
      <c r="B43" s="38"/>
      <c r="C43" s="3">
        <v>0</v>
      </c>
    </row>
    <row r="44" spans="1:3" ht="15.75" customHeight="1" x14ac:dyDescent="0.25">
      <c r="A44" s="52"/>
      <c r="B44" s="38"/>
      <c r="C44" s="3">
        <v>0</v>
      </c>
    </row>
    <row r="45" spans="1:3" ht="15.75" customHeight="1" x14ac:dyDescent="0.25">
      <c r="A45" s="52"/>
      <c r="B45" s="38"/>
      <c r="C45" s="3">
        <v>0</v>
      </c>
    </row>
    <row r="46" spans="1:3" ht="15.75" customHeight="1" x14ac:dyDescent="0.25">
      <c r="A46" s="52"/>
      <c r="B46" s="38"/>
      <c r="C46" s="3">
        <v>0</v>
      </c>
    </row>
    <row r="47" spans="1:3" ht="15.75" customHeight="1" x14ac:dyDescent="0.25">
      <c r="A47" s="52"/>
      <c r="B47" s="38"/>
      <c r="C47" s="3">
        <v>0</v>
      </c>
    </row>
    <row r="48" spans="1:3" ht="15.75" customHeight="1" x14ac:dyDescent="0.25">
      <c r="A48" s="52"/>
      <c r="B48" s="38"/>
      <c r="C48" s="3">
        <v>0</v>
      </c>
    </row>
    <row r="49" spans="1:3" ht="15.75" customHeight="1" x14ac:dyDescent="0.25">
      <c r="A49" s="54" t="s">
        <v>32</v>
      </c>
      <c r="B49" s="55"/>
      <c r="C49" s="35">
        <f>AVERAGE(C39:C48)</f>
        <v>0</v>
      </c>
    </row>
    <row r="50" spans="1:3" ht="15.75" customHeight="1" x14ac:dyDescent="0.25">
      <c r="A50" s="51" t="s">
        <v>5</v>
      </c>
      <c r="B50" s="38"/>
      <c r="C50" s="3">
        <v>0</v>
      </c>
    </row>
    <row r="51" spans="1:3" ht="15.75" customHeight="1" x14ac:dyDescent="0.25">
      <c r="A51" s="52"/>
      <c r="B51" s="38"/>
      <c r="C51" s="3">
        <v>0</v>
      </c>
    </row>
    <row r="52" spans="1:3" ht="15.75" customHeight="1" x14ac:dyDescent="0.25">
      <c r="A52" s="52"/>
      <c r="B52" s="38"/>
      <c r="C52" s="3">
        <v>0</v>
      </c>
    </row>
    <row r="53" spans="1:3" ht="15.75" customHeight="1" x14ac:dyDescent="0.25">
      <c r="A53" s="52"/>
      <c r="B53" s="38"/>
      <c r="C53" s="3">
        <v>0</v>
      </c>
    </row>
    <row r="54" spans="1:3" ht="15.75" customHeight="1" x14ac:dyDescent="0.25">
      <c r="A54" s="52"/>
      <c r="B54" s="38"/>
      <c r="C54" s="3">
        <v>0</v>
      </c>
    </row>
    <row r="55" spans="1:3" ht="15.75" customHeight="1" x14ac:dyDescent="0.25">
      <c r="A55" s="52"/>
      <c r="B55" s="38"/>
      <c r="C55" s="3">
        <v>0</v>
      </c>
    </row>
    <row r="56" spans="1:3" ht="15.75" customHeight="1" x14ac:dyDescent="0.25">
      <c r="A56" s="52"/>
      <c r="B56" s="38"/>
      <c r="C56" s="3">
        <v>0</v>
      </c>
    </row>
    <row r="57" spans="1:3" ht="15.75" customHeight="1" x14ac:dyDescent="0.25">
      <c r="A57" s="52"/>
      <c r="B57" s="38"/>
      <c r="C57" s="3">
        <v>0</v>
      </c>
    </row>
    <row r="58" spans="1:3" ht="15.75" customHeight="1" x14ac:dyDescent="0.25">
      <c r="A58" s="52"/>
      <c r="B58" s="38"/>
      <c r="C58" s="3">
        <v>0</v>
      </c>
    </row>
    <row r="59" spans="1:3" ht="15.75" customHeight="1" x14ac:dyDescent="0.25">
      <c r="A59" s="52"/>
      <c r="B59" s="38"/>
      <c r="C59" s="3">
        <v>0</v>
      </c>
    </row>
    <row r="60" spans="1:3" ht="15.75" customHeight="1" x14ac:dyDescent="0.25">
      <c r="A60" s="54" t="s">
        <v>32</v>
      </c>
      <c r="B60" s="55"/>
      <c r="C60" s="35">
        <f>AVERAGE(C50:C59)</f>
        <v>0</v>
      </c>
    </row>
    <row r="61" spans="1:3" x14ac:dyDescent="0.25">
      <c r="C61" s="1"/>
    </row>
    <row r="62" spans="1:3" x14ac:dyDescent="0.25">
      <c r="A62" s="49" t="s">
        <v>7</v>
      </c>
      <c r="B62" s="49"/>
      <c r="C62" s="49"/>
    </row>
    <row r="63" spans="1:3" ht="50.25" customHeight="1" x14ac:dyDescent="0.25">
      <c r="A63" s="48" t="s">
        <v>28</v>
      </c>
      <c r="B63" s="48"/>
      <c r="C63" s="48"/>
    </row>
    <row r="64" spans="1:3" ht="45.75" customHeight="1" x14ac:dyDescent="0.25">
      <c r="A64" s="48" t="s">
        <v>8</v>
      </c>
      <c r="B64" s="48"/>
      <c r="C64" s="48"/>
    </row>
  </sheetData>
  <mergeCells count="14">
    <mergeCell ref="A64:C64"/>
    <mergeCell ref="A62:C62"/>
    <mergeCell ref="A63:C63"/>
    <mergeCell ref="A3:B3"/>
    <mergeCell ref="A6:A15"/>
    <mergeCell ref="A17:A26"/>
    <mergeCell ref="A16:B16"/>
    <mergeCell ref="A27:B27"/>
    <mergeCell ref="A38:B38"/>
    <mergeCell ref="A49:B49"/>
    <mergeCell ref="A60:B60"/>
    <mergeCell ref="A28:A37"/>
    <mergeCell ref="A39:A48"/>
    <mergeCell ref="A50:A5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
  <sheetViews>
    <sheetView zoomScale="140" zoomScaleNormal="140" workbookViewId="0">
      <selection activeCell="B6" sqref="B6"/>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9</v>
      </c>
      <c r="B2" s="16"/>
      <c r="C2" s="16"/>
      <c r="D2" s="17"/>
    </row>
    <row r="4" spans="1:4" ht="45.75" customHeight="1" x14ac:dyDescent="0.25">
      <c r="A4" s="6" t="s">
        <v>10</v>
      </c>
      <c r="B4" s="4" t="s">
        <v>35</v>
      </c>
      <c r="C4" s="4" t="s">
        <v>36</v>
      </c>
      <c r="D4" s="4" t="s">
        <v>11</v>
      </c>
    </row>
    <row r="5" spans="1:4" ht="30" x14ac:dyDescent="0.25">
      <c r="A5" s="7" t="s">
        <v>29</v>
      </c>
      <c r="B5" s="14">
        <f>'SAEU-001'!E56</f>
        <v>0</v>
      </c>
      <c r="C5" s="18">
        <v>48</v>
      </c>
      <c r="D5" s="15">
        <f t="shared" ref="D5" si="0">B5*C5</f>
        <v>0</v>
      </c>
    </row>
    <row r="6" spans="1:4" ht="30.75" thickBot="1" x14ac:dyDescent="0.3">
      <c r="A6" s="40" t="s">
        <v>24</v>
      </c>
      <c r="B6" s="41">
        <f>'Součinnost dle 25.4 a 25.5 '!B13</f>
        <v>0</v>
      </c>
      <c r="C6" s="42">
        <v>1</v>
      </c>
      <c r="D6" s="43">
        <f t="shared" ref="D6" si="1">B6*C6</f>
        <v>0</v>
      </c>
    </row>
    <row r="7" spans="1:4" ht="30" customHeight="1" thickBot="1" x14ac:dyDescent="0.3">
      <c r="A7" s="24" t="s">
        <v>12</v>
      </c>
      <c r="B7" s="25">
        <f>'Služby výkonově hrazené'!B13</f>
        <v>0</v>
      </c>
      <c r="C7" s="26">
        <v>1</v>
      </c>
      <c r="D7" s="31">
        <f>B7*C7</f>
        <v>0</v>
      </c>
    </row>
    <row r="8" spans="1:4" ht="15.75" thickBot="1" x14ac:dyDescent="0.3">
      <c r="A8" s="24" t="s">
        <v>13</v>
      </c>
      <c r="B8" s="31"/>
      <c r="C8" s="31"/>
      <c r="D8" s="31">
        <f>SUM(D5:D5)</f>
        <v>0</v>
      </c>
    </row>
    <row r="9" spans="1:4" ht="25.5" customHeight="1" thickBot="1" x14ac:dyDescent="0.3">
      <c r="A9" s="56" t="s">
        <v>34</v>
      </c>
      <c r="B9" s="57"/>
      <c r="C9" s="57"/>
      <c r="D9" s="32">
        <f>SUM(D6:D8)</f>
        <v>0</v>
      </c>
    </row>
  </sheetData>
  <mergeCells count="1">
    <mergeCell ref="A9:C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56"/>
  <sheetViews>
    <sheetView tabSelected="1" zoomScale="64" zoomScaleNormal="64" workbookViewId="0">
      <selection activeCell="B59" sqref="B59"/>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58" t="s">
        <v>30</v>
      </c>
      <c r="B2" s="59"/>
      <c r="C2" s="59"/>
      <c r="D2" s="59"/>
    </row>
    <row r="5" spans="1:5" ht="93" customHeight="1" x14ac:dyDescent="0.25">
      <c r="A5" s="12" t="s">
        <v>15</v>
      </c>
      <c r="B5" s="11" t="s">
        <v>16</v>
      </c>
      <c r="C5" s="11" t="s">
        <v>33</v>
      </c>
      <c r="D5" s="11" t="s">
        <v>17</v>
      </c>
      <c r="E5" s="11" t="s">
        <v>18</v>
      </c>
    </row>
    <row r="6" spans="1:5" ht="15.75" customHeight="1" x14ac:dyDescent="0.25">
      <c r="A6" s="51" t="str">
        <f>Role!A6</f>
        <v>Projektový manager</v>
      </c>
      <c r="B6" s="33">
        <f>Role!B6</f>
        <v>0</v>
      </c>
      <c r="C6" s="28"/>
      <c r="D6" s="8">
        <f>Role!C6</f>
        <v>0</v>
      </c>
      <c r="E6" s="9">
        <f>C6*D6</f>
        <v>0</v>
      </c>
    </row>
    <row r="7" spans="1:5" ht="15.75" customHeight="1" x14ac:dyDescent="0.25">
      <c r="A7" s="52"/>
      <c r="B7" s="33">
        <f>Role!B7</f>
        <v>0</v>
      </c>
      <c r="C7" s="28"/>
      <c r="D7" s="8">
        <f>Role!C7</f>
        <v>0</v>
      </c>
      <c r="E7" s="9">
        <f t="shared" ref="E7:E55" si="0">C7*D7</f>
        <v>0</v>
      </c>
    </row>
    <row r="8" spans="1:5" ht="15.75" customHeight="1" x14ac:dyDescent="0.25">
      <c r="A8" s="52"/>
      <c r="B8" s="33">
        <f>Role!B8</f>
        <v>0</v>
      </c>
      <c r="C8" s="28"/>
      <c r="D8" s="8">
        <f>Role!C8</f>
        <v>0</v>
      </c>
      <c r="E8" s="9">
        <f t="shared" si="0"/>
        <v>0</v>
      </c>
    </row>
    <row r="9" spans="1:5" ht="15.75" customHeight="1" x14ac:dyDescent="0.25">
      <c r="A9" s="52"/>
      <c r="B9" s="33">
        <f>Role!B9</f>
        <v>0</v>
      </c>
      <c r="C9" s="28"/>
      <c r="D9" s="8">
        <f>Role!C9</f>
        <v>0</v>
      </c>
      <c r="E9" s="9">
        <f t="shared" si="0"/>
        <v>0</v>
      </c>
    </row>
    <row r="10" spans="1:5" ht="15.75" customHeight="1" x14ac:dyDescent="0.25">
      <c r="A10" s="52"/>
      <c r="B10" s="33">
        <f>Role!B10</f>
        <v>0</v>
      </c>
      <c r="C10" s="28"/>
      <c r="D10" s="8">
        <f>Role!C10</f>
        <v>0</v>
      </c>
      <c r="E10" s="9">
        <f t="shared" si="0"/>
        <v>0</v>
      </c>
    </row>
    <row r="11" spans="1:5" ht="15.75" customHeight="1" x14ac:dyDescent="0.25">
      <c r="A11" s="52"/>
      <c r="B11" s="33">
        <f>Role!B11</f>
        <v>0</v>
      </c>
      <c r="C11" s="28"/>
      <c r="D11" s="8">
        <f>Role!C11</f>
        <v>0</v>
      </c>
      <c r="E11" s="9">
        <f t="shared" si="0"/>
        <v>0</v>
      </c>
    </row>
    <row r="12" spans="1:5" ht="15.75" customHeight="1" x14ac:dyDescent="0.25">
      <c r="A12" s="52"/>
      <c r="B12" s="33">
        <f>Role!B12</f>
        <v>0</v>
      </c>
      <c r="C12" s="28"/>
      <c r="D12" s="8">
        <f>Role!C12</f>
        <v>0</v>
      </c>
      <c r="E12" s="9">
        <f t="shared" si="0"/>
        <v>0</v>
      </c>
    </row>
    <row r="13" spans="1:5" ht="15.75" customHeight="1" x14ac:dyDescent="0.25">
      <c r="A13" s="52"/>
      <c r="B13" s="33">
        <f>Role!B13</f>
        <v>0</v>
      </c>
      <c r="C13" s="28"/>
      <c r="D13" s="8">
        <f>Role!C13</f>
        <v>0</v>
      </c>
      <c r="E13" s="9">
        <f t="shared" si="0"/>
        <v>0</v>
      </c>
    </row>
    <row r="14" spans="1:5" ht="15.75" customHeight="1" x14ac:dyDescent="0.25">
      <c r="A14" s="52"/>
      <c r="B14" s="33">
        <f>Role!B14</f>
        <v>0</v>
      </c>
      <c r="C14" s="28"/>
      <c r="D14" s="8">
        <f>Role!C14</f>
        <v>0</v>
      </c>
      <c r="E14" s="9">
        <f t="shared" si="0"/>
        <v>0</v>
      </c>
    </row>
    <row r="15" spans="1:5" ht="15.75" customHeight="1" x14ac:dyDescent="0.25">
      <c r="A15" s="52"/>
      <c r="B15" s="33">
        <f>Role!B15</f>
        <v>0</v>
      </c>
      <c r="C15" s="28"/>
      <c r="D15" s="8">
        <f>Role!C15</f>
        <v>0</v>
      </c>
      <c r="E15" s="9">
        <f t="shared" si="0"/>
        <v>0</v>
      </c>
    </row>
    <row r="16" spans="1:5" ht="15.75" customHeight="1" x14ac:dyDescent="0.25">
      <c r="A16" s="51" t="str">
        <f>Role!A17</f>
        <v xml:space="preserve">Vývojář procesní platformy </v>
      </c>
      <c r="B16" s="33">
        <f>Role!B17</f>
        <v>0</v>
      </c>
      <c r="C16" s="28"/>
      <c r="D16" s="8">
        <f>Role!C17</f>
        <v>0</v>
      </c>
      <c r="E16" s="9">
        <f t="shared" si="0"/>
        <v>0</v>
      </c>
    </row>
    <row r="17" spans="1:5" ht="15.75" customHeight="1" x14ac:dyDescent="0.25">
      <c r="A17" s="52"/>
      <c r="B17" s="33">
        <f>Role!B18</f>
        <v>0</v>
      </c>
      <c r="C17" s="28"/>
      <c r="D17" s="8">
        <f>Role!C18</f>
        <v>0</v>
      </c>
      <c r="E17" s="9">
        <f t="shared" si="0"/>
        <v>0</v>
      </c>
    </row>
    <row r="18" spans="1:5" ht="15.75" customHeight="1" x14ac:dyDescent="0.25">
      <c r="A18" s="52"/>
      <c r="B18" s="33">
        <f>Role!B19</f>
        <v>0</v>
      </c>
      <c r="C18" s="28"/>
      <c r="D18" s="8">
        <f>Role!C19</f>
        <v>0</v>
      </c>
      <c r="E18" s="9">
        <f t="shared" si="0"/>
        <v>0</v>
      </c>
    </row>
    <row r="19" spans="1:5" ht="15.75" customHeight="1" x14ac:dyDescent="0.25">
      <c r="A19" s="52"/>
      <c r="B19" s="33">
        <f>Role!B20</f>
        <v>0</v>
      </c>
      <c r="C19" s="28"/>
      <c r="D19" s="8">
        <f>Role!C20</f>
        <v>0</v>
      </c>
      <c r="E19" s="9">
        <f t="shared" si="0"/>
        <v>0</v>
      </c>
    </row>
    <row r="20" spans="1:5" ht="15.75" customHeight="1" x14ac:dyDescent="0.25">
      <c r="A20" s="52"/>
      <c r="B20" s="33">
        <f>Role!B21</f>
        <v>0</v>
      </c>
      <c r="C20" s="28"/>
      <c r="D20" s="8">
        <f>Role!C21</f>
        <v>0</v>
      </c>
      <c r="E20" s="9">
        <f t="shared" si="0"/>
        <v>0</v>
      </c>
    </row>
    <row r="21" spans="1:5" ht="15.75" customHeight="1" x14ac:dyDescent="0.25">
      <c r="A21" s="52"/>
      <c r="B21" s="33">
        <f>Role!B22</f>
        <v>0</v>
      </c>
      <c r="C21" s="28"/>
      <c r="D21" s="8">
        <f>Role!C22</f>
        <v>0</v>
      </c>
      <c r="E21" s="9">
        <f t="shared" si="0"/>
        <v>0</v>
      </c>
    </row>
    <row r="22" spans="1:5" ht="15.75" customHeight="1" x14ac:dyDescent="0.25">
      <c r="A22" s="52"/>
      <c r="B22" s="33">
        <f>Role!B23</f>
        <v>0</v>
      </c>
      <c r="C22" s="28"/>
      <c r="D22" s="8">
        <f>Role!C23</f>
        <v>0</v>
      </c>
      <c r="E22" s="9">
        <f t="shared" si="0"/>
        <v>0</v>
      </c>
    </row>
    <row r="23" spans="1:5" ht="15.75" customHeight="1" x14ac:dyDescent="0.25">
      <c r="A23" s="52"/>
      <c r="B23" s="33">
        <f>Role!B24</f>
        <v>0</v>
      </c>
      <c r="C23" s="28"/>
      <c r="D23" s="8">
        <f>Role!C24</f>
        <v>0</v>
      </c>
      <c r="E23" s="9">
        <f t="shared" si="0"/>
        <v>0</v>
      </c>
    </row>
    <row r="24" spans="1:5" ht="15.75" customHeight="1" x14ac:dyDescent="0.25">
      <c r="A24" s="52"/>
      <c r="B24" s="33">
        <f>Role!B25</f>
        <v>0</v>
      </c>
      <c r="C24" s="28"/>
      <c r="D24" s="8">
        <f>Role!C25</f>
        <v>0</v>
      </c>
      <c r="E24" s="9">
        <f t="shared" si="0"/>
        <v>0</v>
      </c>
    </row>
    <row r="25" spans="1:5" ht="15.75" customHeight="1" x14ac:dyDescent="0.25">
      <c r="A25" s="52"/>
      <c r="B25" s="33">
        <f>Role!B26</f>
        <v>0</v>
      </c>
      <c r="C25" s="28"/>
      <c r="D25" s="8">
        <f>Role!C26</f>
        <v>0</v>
      </c>
      <c r="E25" s="9">
        <f t="shared" si="0"/>
        <v>0</v>
      </c>
    </row>
    <row r="26" spans="1:5" ht="15.75" customHeight="1" x14ac:dyDescent="0.25">
      <c r="A26" s="51" t="str">
        <f>Role!A28</f>
        <v xml:space="preserve">Analytik procesní platformy </v>
      </c>
      <c r="B26" s="33">
        <f>Role!B28</f>
        <v>0</v>
      </c>
      <c r="C26" s="28"/>
      <c r="D26" s="8">
        <f>Role!C28</f>
        <v>0</v>
      </c>
      <c r="E26" s="9">
        <f t="shared" si="0"/>
        <v>0</v>
      </c>
    </row>
    <row r="27" spans="1:5" ht="15.75" customHeight="1" x14ac:dyDescent="0.25">
      <c r="A27" s="52"/>
      <c r="B27" s="33">
        <f>Role!B29</f>
        <v>0</v>
      </c>
      <c r="C27" s="28"/>
      <c r="D27" s="8">
        <f>Role!C29</f>
        <v>0</v>
      </c>
      <c r="E27" s="9">
        <f t="shared" si="0"/>
        <v>0</v>
      </c>
    </row>
    <row r="28" spans="1:5" ht="15.75" customHeight="1" x14ac:dyDescent="0.25">
      <c r="A28" s="52"/>
      <c r="B28" s="33">
        <f>Role!B30</f>
        <v>0</v>
      </c>
      <c r="C28" s="28"/>
      <c r="D28" s="8">
        <f>Role!C30</f>
        <v>0</v>
      </c>
      <c r="E28" s="9">
        <f t="shared" si="0"/>
        <v>0</v>
      </c>
    </row>
    <row r="29" spans="1:5" ht="15.75" customHeight="1" x14ac:dyDescent="0.25">
      <c r="A29" s="52"/>
      <c r="B29" s="33">
        <f>Role!B31</f>
        <v>0</v>
      </c>
      <c r="C29" s="28"/>
      <c r="D29" s="8">
        <f>Role!C31</f>
        <v>0</v>
      </c>
      <c r="E29" s="9">
        <f t="shared" si="0"/>
        <v>0</v>
      </c>
    </row>
    <row r="30" spans="1:5" ht="15.75" customHeight="1" x14ac:dyDescent="0.25">
      <c r="A30" s="52"/>
      <c r="B30" s="33">
        <f>Role!B32</f>
        <v>0</v>
      </c>
      <c r="C30" s="28"/>
      <c r="D30" s="8">
        <f>Role!C32</f>
        <v>0</v>
      </c>
      <c r="E30" s="9">
        <f t="shared" si="0"/>
        <v>0</v>
      </c>
    </row>
    <row r="31" spans="1:5" ht="15.75" customHeight="1" x14ac:dyDescent="0.25">
      <c r="A31" s="52"/>
      <c r="B31" s="33">
        <f>Role!B33</f>
        <v>0</v>
      </c>
      <c r="C31" s="28"/>
      <c r="D31" s="8">
        <f>Role!C33</f>
        <v>0</v>
      </c>
      <c r="E31" s="9">
        <f t="shared" si="0"/>
        <v>0</v>
      </c>
    </row>
    <row r="32" spans="1:5" ht="15.75" customHeight="1" x14ac:dyDescent="0.25">
      <c r="A32" s="52"/>
      <c r="B32" s="33">
        <f>Role!B34</f>
        <v>0</v>
      </c>
      <c r="C32" s="28"/>
      <c r="D32" s="8">
        <f>Role!C34</f>
        <v>0</v>
      </c>
      <c r="E32" s="9">
        <f t="shared" si="0"/>
        <v>0</v>
      </c>
    </row>
    <row r="33" spans="1:5" ht="15.75" customHeight="1" x14ac:dyDescent="0.25">
      <c r="A33" s="52"/>
      <c r="B33" s="33">
        <f>Role!B35</f>
        <v>0</v>
      </c>
      <c r="C33" s="28"/>
      <c r="D33" s="8">
        <f>Role!C35</f>
        <v>0</v>
      </c>
      <c r="E33" s="9">
        <f t="shared" si="0"/>
        <v>0</v>
      </c>
    </row>
    <row r="34" spans="1:5" ht="15.75" customHeight="1" x14ac:dyDescent="0.25">
      <c r="A34" s="52"/>
      <c r="B34" s="33">
        <f>Role!B36</f>
        <v>0</v>
      </c>
      <c r="C34" s="28"/>
      <c r="D34" s="8">
        <f>Role!C36</f>
        <v>0</v>
      </c>
      <c r="E34" s="9">
        <f t="shared" si="0"/>
        <v>0</v>
      </c>
    </row>
    <row r="35" spans="1:5" ht="15.75" customHeight="1" x14ac:dyDescent="0.25">
      <c r="A35" s="52"/>
      <c r="B35" s="33">
        <f>Role!B37</f>
        <v>0</v>
      </c>
      <c r="C35" s="28"/>
      <c r="D35" s="8">
        <f>Role!C37</f>
        <v>0</v>
      </c>
      <c r="E35" s="9">
        <f t="shared" si="0"/>
        <v>0</v>
      </c>
    </row>
    <row r="36" spans="1:5" x14ac:dyDescent="0.25">
      <c r="A36" s="51" t="str">
        <f>Role!A39</f>
        <v xml:space="preserve">Bezpečnostní specialista </v>
      </c>
      <c r="B36" s="39">
        <f>Role!B39</f>
        <v>0</v>
      </c>
      <c r="C36" s="28"/>
      <c r="D36" s="8">
        <f>Role!C39</f>
        <v>0</v>
      </c>
      <c r="E36" s="9">
        <f t="shared" si="0"/>
        <v>0</v>
      </c>
    </row>
    <row r="37" spans="1:5" x14ac:dyDescent="0.25">
      <c r="A37" s="52"/>
      <c r="B37" s="39">
        <f>Role!B40</f>
        <v>0</v>
      </c>
      <c r="C37" s="28"/>
      <c r="D37" s="8">
        <f>Role!C40</f>
        <v>0</v>
      </c>
      <c r="E37" s="9">
        <f t="shared" si="0"/>
        <v>0</v>
      </c>
    </row>
    <row r="38" spans="1:5" x14ac:dyDescent="0.25">
      <c r="A38" s="52"/>
      <c r="B38" s="39">
        <f>Role!B41</f>
        <v>0</v>
      </c>
      <c r="C38" s="28"/>
      <c r="D38" s="8">
        <f>Role!C41</f>
        <v>0</v>
      </c>
      <c r="E38" s="9">
        <f t="shared" si="0"/>
        <v>0</v>
      </c>
    </row>
    <row r="39" spans="1:5" x14ac:dyDescent="0.25">
      <c r="A39" s="52"/>
      <c r="B39" s="39">
        <f>Role!B42</f>
        <v>0</v>
      </c>
      <c r="C39" s="28"/>
      <c r="D39" s="8">
        <f>Role!C42</f>
        <v>0</v>
      </c>
      <c r="E39" s="9">
        <f t="shared" si="0"/>
        <v>0</v>
      </c>
    </row>
    <row r="40" spans="1:5" x14ac:dyDescent="0.25">
      <c r="A40" s="52"/>
      <c r="B40" s="39">
        <f>Role!B43</f>
        <v>0</v>
      </c>
      <c r="C40" s="28"/>
      <c r="D40" s="8">
        <f>Role!C43</f>
        <v>0</v>
      </c>
      <c r="E40" s="9">
        <f t="shared" si="0"/>
        <v>0</v>
      </c>
    </row>
    <row r="41" spans="1:5" x14ac:dyDescent="0.25">
      <c r="A41" s="52"/>
      <c r="B41" s="39">
        <f>Role!B44</f>
        <v>0</v>
      </c>
      <c r="C41" s="28"/>
      <c r="D41" s="8">
        <f>Role!C44</f>
        <v>0</v>
      </c>
      <c r="E41" s="9">
        <f t="shared" si="0"/>
        <v>0</v>
      </c>
    </row>
    <row r="42" spans="1:5" x14ac:dyDescent="0.25">
      <c r="A42" s="52"/>
      <c r="B42" s="39">
        <f>Role!B45</f>
        <v>0</v>
      </c>
      <c r="C42" s="28"/>
      <c r="D42" s="8">
        <f>Role!C45</f>
        <v>0</v>
      </c>
      <c r="E42" s="9">
        <f t="shared" si="0"/>
        <v>0</v>
      </c>
    </row>
    <row r="43" spans="1:5" x14ac:dyDescent="0.25">
      <c r="A43" s="52"/>
      <c r="B43" s="39">
        <f>Role!B46</f>
        <v>0</v>
      </c>
      <c r="C43" s="28"/>
      <c r="D43" s="8">
        <f>Role!C46</f>
        <v>0</v>
      </c>
      <c r="E43" s="9">
        <f t="shared" si="0"/>
        <v>0</v>
      </c>
    </row>
    <row r="44" spans="1:5" x14ac:dyDescent="0.25">
      <c r="A44" s="52"/>
      <c r="B44" s="39">
        <f>Role!B47</f>
        <v>0</v>
      </c>
      <c r="C44" s="28"/>
      <c r="D44" s="8">
        <f>Role!C47</f>
        <v>0</v>
      </c>
      <c r="E44" s="9">
        <f t="shared" si="0"/>
        <v>0</v>
      </c>
    </row>
    <row r="45" spans="1:5" x14ac:dyDescent="0.25">
      <c r="A45" s="52"/>
      <c r="B45" s="39">
        <f>Role!B48</f>
        <v>0</v>
      </c>
      <c r="C45" s="28"/>
      <c r="D45" s="8">
        <f>Role!C48</f>
        <v>0</v>
      </c>
      <c r="E45" s="9">
        <f t="shared" si="0"/>
        <v>0</v>
      </c>
    </row>
    <row r="46" spans="1:5" x14ac:dyDescent="0.25">
      <c r="A46" s="51" t="str">
        <f>Role!A50</f>
        <v xml:space="preserve">Systémový specialista </v>
      </c>
      <c r="B46" s="39">
        <f>Role!B50</f>
        <v>0</v>
      </c>
      <c r="C46" s="28"/>
      <c r="D46" s="8">
        <f>Role!C50</f>
        <v>0</v>
      </c>
      <c r="E46" s="9">
        <f t="shared" si="0"/>
        <v>0</v>
      </c>
    </row>
    <row r="47" spans="1:5" x14ac:dyDescent="0.25">
      <c r="A47" s="52"/>
      <c r="B47" s="39">
        <f>Role!B51</f>
        <v>0</v>
      </c>
      <c r="C47" s="28"/>
      <c r="D47" s="8">
        <f>Role!C51</f>
        <v>0</v>
      </c>
      <c r="E47" s="9">
        <f t="shared" si="0"/>
        <v>0</v>
      </c>
    </row>
    <row r="48" spans="1:5" x14ac:dyDescent="0.25">
      <c r="A48" s="52"/>
      <c r="B48" s="39">
        <f>Role!B52</f>
        <v>0</v>
      </c>
      <c r="C48" s="28"/>
      <c r="D48" s="8">
        <f>Role!C52</f>
        <v>0</v>
      </c>
      <c r="E48" s="9">
        <f t="shared" si="0"/>
        <v>0</v>
      </c>
    </row>
    <row r="49" spans="1:5" x14ac:dyDescent="0.25">
      <c r="A49" s="52"/>
      <c r="B49" s="39">
        <f>Role!B53</f>
        <v>0</v>
      </c>
      <c r="C49" s="28"/>
      <c r="D49" s="8">
        <f>Role!C53</f>
        <v>0</v>
      </c>
      <c r="E49" s="9">
        <f t="shared" si="0"/>
        <v>0</v>
      </c>
    </row>
    <row r="50" spans="1:5" x14ac:dyDescent="0.25">
      <c r="A50" s="52"/>
      <c r="B50" s="39">
        <f>Role!B54</f>
        <v>0</v>
      </c>
      <c r="C50" s="28"/>
      <c r="D50" s="8">
        <f>Role!C54</f>
        <v>0</v>
      </c>
      <c r="E50" s="9">
        <f t="shared" si="0"/>
        <v>0</v>
      </c>
    </row>
    <row r="51" spans="1:5" x14ac:dyDescent="0.25">
      <c r="A51" s="52"/>
      <c r="B51" s="39">
        <f>Role!B55</f>
        <v>0</v>
      </c>
      <c r="C51" s="28"/>
      <c r="D51" s="8">
        <f>Role!C55</f>
        <v>0</v>
      </c>
      <c r="E51" s="9">
        <f t="shared" si="0"/>
        <v>0</v>
      </c>
    </row>
    <row r="52" spans="1:5" x14ac:dyDescent="0.25">
      <c r="A52" s="52"/>
      <c r="B52" s="39">
        <f>Role!B56</f>
        <v>0</v>
      </c>
      <c r="C52" s="28"/>
      <c r="D52" s="8">
        <f>Role!C56</f>
        <v>0</v>
      </c>
      <c r="E52" s="9">
        <f t="shared" si="0"/>
        <v>0</v>
      </c>
    </row>
    <row r="53" spans="1:5" x14ac:dyDescent="0.25">
      <c r="A53" s="52"/>
      <c r="B53" s="39">
        <f>Role!B57</f>
        <v>0</v>
      </c>
      <c r="C53" s="28"/>
      <c r="D53" s="8">
        <f>Role!C57</f>
        <v>0</v>
      </c>
      <c r="E53" s="9">
        <f t="shared" si="0"/>
        <v>0</v>
      </c>
    </row>
    <row r="54" spans="1:5" x14ac:dyDescent="0.25">
      <c r="A54" s="52"/>
      <c r="B54" s="39">
        <f>Role!B58</f>
        <v>0</v>
      </c>
      <c r="C54" s="28"/>
      <c r="D54" s="8">
        <f>Role!C58</f>
        <v>0</v>
      </c>
      <c r="E54" s="9">
        <f t="shared" si="0"/>
        <v>0</v>
      </c>
    </row>
    <row r="55" spans="1:5" x14ac:dyDescent="0.25">
      <c r="A55" s="52"/>
      <c r="B55" s="39">
        <f>Role!B59</f>
        <v>0</v>
      </c>
      <c r="C55" s="28"/>
      <c r="D55" s="8">
        <f>Role!C59</f>
        <v>0</v>
      </c>
      <c r="E55" s="9">
        <f t="shared" si="0"/>
        <v>0</v>
      </c>
    </row>
    <row r="56" spans="1:5" x14ac:dyDescent="0.25">
      <c r="A56" s="13" t="s">
        <v>19</v>
      </c>
      <c r="B56" s="34"/>
      <c r="C56" s="13">
        <f>SUM(C6:C55)</f>
        <v>0</v>
      </c>
      <c r="D56" s="19" t="s">
        <v>14</v>
      </c>
      <c r="E56" s="10">
        <f>SUM(E6:E55)</f>
        <v>0</v>
      </c>
    </row>
  </sheetData>
  <mergeCells count="6">
    <mergeCell ref="A46:A55"/>
    <mergeCell ref="A2:D2"/>
    <mergeCell ref="A6:A15"/>
    <mergeCell ref="A16:A25"/>
    <mergeCell ref="A26:A35"/>
    <mergeCell ref="A36:A45"/>
  </mergeCells>
  <phoneticPr fontId="9"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6"/>
  <sheetViews>
    <sheetView workbookViewId="0">
      <selection activeCell="D16" sqref="D15:D16"/>
    </sheetView>
  </sheetViews>
  <sheetFormatPr defaultColWidth="8.7109375" defaultRowHeight="15" x14ac:dyDescent="0.25"/>
  <cols>
    <col min="1" max="1" width="34" customWidth="1"/>
    <col min="2" max="4" width="18.42578125" customWidth="1"/>
  </cols>
  <sheetData>
    <row r="2" spans="1:3" ht="38.25" customHeight="1" x14ac:dyDescent="0.25">
      <c r="A2" s="61" t="s">
        <v>25</v>
      </c>
      <c r="B2" s="62"/>
      <c r="C2" s="62"/>
    </row>
    <row r="3" spans="1:3" ht="30" x14ac:dyDescent="0.25">
      <c r="A3" s="11" t="s">
        <v>38</v>
      </c>
      <c r="B3" s="20">
        <v>32</v>
      </c>
    </row>
    <row r="5" spans="1:3" ht="90" x14ac:dyDescent="0.25">
      <c r="A5" s="12" t="s">
        <v>1</v>
      </c>
      <c r="B5" s="11" t="s">
        <v>20</v>
      </c>
      <c r="C5" s="11" t="s">
        <v>21</v>
      </c>
    </row>
    <row r="6" spans="1:3" x14ac:dyDescent="0.25">
      <c r="A6" s="2" t="str">
        <f>Role!A6</f>
        <v>Projektový manager</v>
      </c>
      <c r="B6" s="36">
        <f>Role!C16</f>
        <v>0</v>
      </c>
      <c r="C6" s="21">
        <v>0.37</v>
      </c>
    </row>
    <row r="7" spans="1:3" x14ac:dyDescent="0.25">
      <c r="A7" s="2" t="str">
        <f>Role!A17</f>
        <v xml:space="preserve">Vývojář procesní platformy </v>
      </c>
      <c r="B7" s="36">
        <f>Role!C27</f>
        <v>0</v>
      </c>
      <c r="C7" s="21">
        <v>0.17</v>
      </c>
    </row>
    <row r="8" spans="1:3" x14ac:dyDescent="0.25">
      <c r="A8" s="2" t="str">
        <f>Role!A28</f>
        <v xml:space="preserve">Analytik procesní platformy </v>
      </c>
      <c r="B8" s="36">
        <f>Role!C38</f>
        <v>0</v>
      </c>
      <c r="C8" s="21">
        <v>0.22</v>
      </c>
    </row>
    <row r="9" spans="1:3" x14ac:dyDescent="0.25">
      <c r="A9" s="2" t="str">
        <f>Role!A39</f>
        <v xml:space="preserve">Bezpečnostní specialista </v>
      </c>
      <c r="B9" s="36">
        <f>Role!C49</f>
        <v>0</v>
      </c>
      <c r="C9" s="21">
        <v>0.11</v>
      </c>
    </row>
    <row r="10" spans="1:3" x14ac:dyDescent="0.25">
      <c r="A10" s="2" t="str">
        <f>Role!A50</f>
        <v xml:space="preserve">Systémový specialista </v>
      </c>
      <c r="B10" s="36">
        <f>Role!C60</f>
        <v>0</v>
      </c>
      <c r="C10" s="21">
        <v>0.13</v>
      </c>
    </row>
    <row r="13" spans="1:3" ht="30" x14ac:dyDescent="0.25">
      <c r="A13" s="22" t="s">
        <v>22</v>
      </c>
      <c r="B13" s="47">
        <f>C6*B3*B6+C7*B3*B7+C8*B3*B8+C9*B3*B9+C10*B3*B10</f>
        <v>0</v>
      </c>
    </row>
    <row r="16" spans="1:3" ht="31.5" customHeight="1" x14ac:dyDescent="0.25">
      <c r="A16" s="60" t="s">
        <v>23</v>
      </c>
      <c r="B16" s="60"/>
      <c r="C16" s="60"/>
    </row>
  </sheetData>
  <mergeCells count="2">
    <mergeCell ref="A16:C16"/>
    <mergeCell ref="A2:C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6"/>
  <sheetViews>
    <sheetView zoomScale="106" zoomScaleNormal="106" workbookViewId="0">
      <selection activeCell="B13" sqref="B13"/>
    </sheetView>
  </sheetViews>
  <sheetFormatPr defaultColWidth="8.7109375" defaultRowHeight="15" x14ac:dyDescent="0.25"/>
  <cols>
    <col min="1" max="1" width="30.85546875" customWidth="1"/>
    <col min="2" max="2" width="22.85546875" customWidth="1"/>
    <col min="3" max="4" width="18.42578125" customWidth="1"/>
  </cols>
  <sheetData>
    <row r="2" spans="1:4" ht="38.25" customHeight="1" x14ac:dyDescent="0.25">
      <c r="A2" s="63" t="s">
        <v>31</v>
      </c>
      <c r="B2" s="50"/>
    </row>
    <row r="3" spans="1:4" ht="30" x14ac:dyDescent="0.25">
      <c r="A3" s="11" t="s">
        <v>37</v>
      </c>
      <c r="B3" s="20">
        <v>80</v>
      </c>
    </row>
    <row r="5" spans="1:4" ht="75" x14ac:dyDescent="0.25">
      <c r="A5" s="12" t="s">
        <v>1</v>
      </c>
      <c r="B5" s="11" t="s">
        <v>20</v>
      </c>
      <c r="C5" s="11" t="s">
        <v>21</v>
      </c>
      <c r="D5" s="44"/>
    </row>
    <row r="6" spans="1:4" x14ac:dyDescent="0.25">
      <c r="A6" s="2" t="str">
        <f>Role!A6</f>
        <v>Projektový manager</v>
      </c>
      <c r="B6" s="36">
        <f>Role!C16</f>
        <v>0</v>
      </c>
      <c r="C6" s="21">
        <v>0.08</v>
      </c>
      <c r="D6" s="45"/>
    </row>
    <row r="7" spans="1:4" x14ac:dyDescent="0.25">
      <c r="A7" s="2" t="str">
        <f>Role!A17</f>
        <v xml:space="preserve">Vývojář procesní platformy </v>
      </c>
      <c r="B7" s="36">
        <f>Role!C27</f>
        <v>0</v>
      </c>
      <c r="C7" s="21">
        <v>0.43</v>
      </c>
      <c r="D7" s="45"/>
    </row>
    <row r="8" spans="1:4" x14ac:dyDescent="0.25">
      <c r="A8" s="2" t="str">
        <f>Role!A28</f>
        <v xml:space="preserve">Analytik procesní platformy </v>
      </c>
      <c r="B8" s="36">
        <f>Role!C38</f>
        <v>0</v>
      </c>
      <c r="C8" s="21">
        <v>0.21</v>
      </c>
      <c r="D8" s="45"/>
    </row>
    <row r="9" spans="1:4" x14ac:dyDescent="0.25">
      <c r="A9" s="2" t="str">
        <f>Role!A39</f>
        <v xml:space="preserve">Bezpečnostní specialista </v>
      </c>
      <c r="B9" s="36">
        <f>Role!C49</f>
        <v>0</v>
      </c>
      <c r="C9" s="21">
        <v>0.12</v>
      </c>
      <c r="D9" s="45"/>
    </row>
    <row r="10" spans="1:4" x14ac:dyDescent="0.25">
      <c r="A10" s="2" t="str">
        <f>Role!A50</f>
        <v xml:space="preserve">Systémový specialista </v>
      </c>
      <c r="B10" s="36">
        <f>Role!C60</f>
        <v>0</v>
      </c>
      <c r="C10" s="21">
        <v>0.16</v>
      </c>
      <c r="D10" s="45"/>
    </row>
    <row r="13" spans="1:4" ht="45" x14ac:dyDescent="0.25">
      <c r="A13" s="22" t="s">
        <v>22</v>
      </c>
      <c r="B13" s="47">
        <f>C6*B3*B6+C7*B3*B7+C8*B3*B8+C9*B3*B9+C10*B3*B10</f>
        <v>0</v>
      </c>
    </row>
    <row r="16" spans="1:4" ht="31.5" customHeight="1" x14ac:dyDescent="0.25">
      <c r="A16" s="60" t="s">
        <v>23</v>
      </c>
      <c r="B16" s="60"/>
      <c r="C16" s="60"/>
    </row>
  </sheetData>
  <mergeCells count="2">
    <mergeCell ref="A2:B2"/>
    <mergeCell ref="A16:C1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F01B1CB6635C348808774E287EA77E8" ma:contentTypeVersion="4" ma:contentTypeDescription="Vytvoří nový dokument" ma:contentTypeScope="" ma:versionID="d737edb76667465d65c6851e2e956612">
  <xsd:schema xmlns:xsd="http://www.w3.org/2001/XMLSchema" xmlns:xs="http://www.w3.org/2001/XMLSchema" xmlns:p="http://schemas.microsoft.com/office/2006/metadata/properties" xmlns:ns2="57f32b45-38a7-4489-8cbb-03e5e9317f42" targetNamespace="http://schemas.microsoft.com/office/2006/metadata/properties" ma:root="true" ma:fieldsID="2f031345a69ddf551f8328523d9fae9c" ns2:_="">
    <xsd:import namespace="57f32b45-38a7-4489-8cbb-03e5e9317f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32b45-38a7-4489-8cbb-03e5e9317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929F2-7252-4F82-AA1E-88C72FFB3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32b45-38a7-4489-8cbb-03e5e9317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6BECB5-77AF-49C6-9ADC-55EC1E089996}">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7f32b45-38a7-4489-8cbb-03e5e9317f42"/>
    <ds:schemaRef ds:uri="http://www.w3.org/XML/1998/namespace"/>
    <ds:schemaRef ds:uri="http://purl.org/dc/terms/"/>
  </ds:schemaRefs>
</ds:datastoreItem>
</file>

<file path=customXml/itemProps3.xml><?xml version="1.0" encoding="utf-8"?>
<ds:datastoreItem xmlns:ds="http://schemas.openxmlformats.org/officeDocument/2006/customXml" ds:itemID="{80246B69-016D-4C17-A549-AD4F4AF3F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Návod na vyplnění dokumentu</vt:lpstr>
      <vt:lpstr>Role</vt:lpstr>
      <vt:lpstr>Celková nabídková cena</vt:lpstr>
      <vt:lpstr>SAEU-001</vt:lpstr>
      <vt:lpstr>Součinnost dle 25.4 a 25.5 </vt:lpstr>
      <vt:lpstr>Služby výkonově hrazené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2024-02-02T08:36:16Z</dcterms:created>
  <dcterms:modified xsi:type="dcterms:W3CDTF">2024-10-15T13:32:10Z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824bee-5c67-426c-bc98-23ad86c9419e_Enabled">
    <vt:lpwstr>true</vt:lpwstr>
  </property>
  <property fmtid="{D5CDD505-2E9C-101B-9397-08002B2CF9AE}" pid="3" name="MSIP_Label_92824bee-5c67-426c-bc98-23ad86c9419e_SetDate">
    <vt:lpwstr>2024-02-05T07:43:40Z</vt:lpwstr>
  </property>
  <property fmtid="{D5CDD505-2E9C-101B-9397-08002B2CF9AE}" pid="4" name="MSIP_Label_92824bee-5c67-426c-bc98-23ad86c9419e_Method">
    <vt:lpwstr>Privileged</vt:lpwstr>
  </property>
  <property fmtid="{D5CDD505-2E9C-101B-9397-08002B2CF9AE}" pid="5" name="MSIP_Label_92824bee-5c67-426c-bc98-23ad86c9419e_Name">
    <vt:lpwstr>Informace MZe</vt:lpwstr>
  </property>
  <property fmtid="{D5CDD505-2E9C-101B-9397-08002B2CF9AE}" pid="6" name="MSIP_Label_92824bee-5c67-426c-bc98-23ad86c9419e_SiteId">
    <vt:lpwstr>e84ea0de-38e7-4864-b153-a909a7746ff0</vt:lpwstr>
  </property>
  <property fmtid="{D5CDD505-2E9C-101B-9397-08002B2CF9AE}" pid="7" name="MSIP_Label_92824bee-5c67-426c-bc98-23ad86c9419e_ActionId">
    <vt:lpwstr>67e961c2-f3bd-468c-9550-b1ce53e2b916</vt:lpwstr>
  </property>
  <property fmtid="{D5CDD505-2E9C-101B-9397-08002B2CF9AE}" pid="8" name="MSIP_Label_92824bee-5c67-426c-bc98-23ad86c9419e_ContentBits">
    <vt:lpwstr>0</vt:lpwstr>
  </property>
  <property fmtid="{D5CDD505-2E9C-101B-9397-08002B2CF9AE}" pid="9" name="ContentTypeId">
    <vt:lpwstr>0x0101001F01B1CB6635C348808774E287EA77E8</vt:lpwstr>
  </property>
</Properties>
</file>