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/>
  <mc:AlternateContent xmlns:mc="http://schemas.openxmlformats.org/markup-compatibility/2006">
    <mc:Choice Requires="x15">
      <x15ac:absPath xmlns:x15ac="http://schemas.microsoft.com/office/spreadsheetml/2010/11/ac" url="O:\PROVOZ OLOMOUC\Povodeň 2024.09\POVODNOVÉ ŠKODY\Morava, Olomouc\"/>
    </mc:Choice>
  </mc:AlternateContent>
  <xr:revisionPtr revIDLastSave="0" documentId="13_ncr:1_{3A1B659F-CA49-4A0D-B00F-6E6E76736EED}" xr6:coauthVersionLast="36" xr6:coauthVersionMax="36" xr10:uidLastSave="{00000000-0000-0000-0000-000000000000}"/>
  <bookViews>
    <workbookView xWindow="-105" yWindow="-105" windowWidth="30930" windowHeight="16890" xr2:uid="{00000000-000D-0000-FFFF-FFFF00000000}"/>
  </bookViews>
  <sheets>
    <sheet name="Protoko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I59" i="1" l="1"/>
</calcChain>
</file>

<file path=xl/sharedStrings.xml><?xml version="1.0" encoding="utf-8"?>
<sst xmlns="http://schemas.openxmlformats.org/spreadsheetml/2006/main" count="115" uniqueCount="88">
  <si>
    <t>Číslo protokolu:</t>
  </si>
  <si>
    <t>A. Druh a rozsah závadného stavu - poruchy</t>
  </si>
  <si>
    <t>B. *
Druh           
a rozsah nápravného opatření</t>
  </si>
  <si>
    <t>C. **
Naléhavost nápravného opatření</t>
  </si>
  <si>
    <t>kód
číselníku</t>
  </si>
  <si>
    <t>poř.
č.</t>
  </si>
  <si>
    <t xml:space="preserve">popis </t>
  </si>
  <si>
    <t>měrná jednotka</t>
  </si>
  <si>
    <t>množství</t>
  </si>
  <si>
    <t>odhad nákladů</t>
  </si>
  <si>
    <t>A1</t>
  </si>
  <si>
    <t>nánosy, sedimenty v korytě, zdrži, nádrži, …………</t>
  </si>
  <si>
    <t>2</t>
  </si>
  <si>
    <t>A2</t>
  </si>
  <si>
    <t>břehová nátrž přirozeného koryta</t>
  </si>
  <si>
    <t>A3</t>
  </si>
  <si>
    <t>výmol za opevněním břehu, dna, ……….</t>
  </si>
  <si>
    <t>3</t>
  </si>
  <si>
    <t>A4</t>
  </si>
  <si>
    <t>břehové opevnění, včetně patky</t>
  </si>
  <si>
    <t>A5</t>
  </si>
  <si>
    <t>břehové zdi</t>
  </si>
  <si>
    <t>A6</t>
  </si>
  <si>
    <t>opevnění dna</t>
  </si>
  <si>
    <t>4</t>
  </si>
  <si>
    <t>A7</t>
  </si>
  <si>
    <t>ochranná hráz břehová, inundační, ………………..</t>
  </si>
  <si>
    <t>5</t>
  </si>
  <si>
    <t>A8</t>
  </si>
  <si>
    <t>stavební části jezu, přehrady, …………</t>
  </si>
  <si>
    <t>6</t>
  </si>
  <si>
    <t>A9</t>
  </si>
  <si>
    <t>ks</t>
  </si>
  <si>
    <t>A10</t>
  </si>
  <si>
    <t>A11</t>
  </si>
  <si>
    <t>A12</t>
  </si>
  <si>
    <t>7</t>
  </si>
  <si>
    <t>A13</t>
  </si>
  <si>
    <t xml:space="preserve">výmoly u  příčných a stabilizačních objektů v korytech vodních toků   </t>
  </si>
  <si>
    <t>8</t>
  </si>
  <si>
    <t>A14</t>
  </si>
  <si>
    <t>součást vodního díla: pilíř břehový, středový</t>
  </si>
  <si>
    <t>A15</t>
  </si>
  <si>
    <t>9</t>
  </si>
  <si>
    <t>A16</t>
  </si>
  <si>
    <t>10</t>
  </si>
  <si>
    <t>A17</t>
  </si>
  <si>
    <t>ostatní</t>
  </si>
  <si>
    <t>Pod kód 10 Ostatní spadají údaje, které nelze zahrnout do předchozích 9 konkrétních ukazatelů. Jmenovitě specifikované práce vložte do samostatných vložených řádků pod 10.</t>
  </si>
  <si>
    <t xml:space="preserve">Přílohy dle příkazu: </t>
  </si>
  <si>
    <t>Celkový odhad nákladů na realizaci opatření zaokrouhleno na celé  tis. Kč</t>
  </si>
  <si>
    <r>
      <t>Podmínky při prohlídce</t>
    </r>
    <r>
      <rPr>
        <sz val="10"/>
        <rFont val="Arial"/>
        <family val="2"/>
        <charset val="238"/>
      </rPr>
      <t xml:space="preserve"> (vodní stav, průtok, počasí apod.):</t>
    </r>
  </si>
  <si>
    <r>
      <t>m</t>
    </r>
    <r>
      <rPr>
        <vertAlign val="superscript"/>
        <sz val="10"/>
        <rFont val="Arial"/>
        <family val="2"/>
        <charset val="238"/>
      </rPr>
      <t>3</t>
    </r>
  </si>
  <si>
    <r>
      <t>m</t>
    </r>
    <r>
      <rPr>
        <vertAlign val="superscript"/>
        <sz val="10"/>
        <rFont val="Arial"/>
        <family val="2"/>
        <charset val="238"/>
      </rPr>
      <t>2</t>
    </r>
  </si>
  <si>
    <r>
      <t>x)</t>
    </r>
    <r>
      <rPr>
        <sz val="10"/>
        <rFont val="Arial"/>
        <family val="2"/>
        <charset val="238"/>
      </rPr>
      <t xml:space="preserve">  Nehodící se škrtněte</t>
    </r>
  </si>
  <si>
    <r>
      <t xml:space="preserve">* </t>
    </r>
    <r>
      <rPr>
        <b/>
        <u/>
        <sz val="9"/>
        <rFont val="Arial"/>
        <family val="2"/>
        <charset val="238"/>
      </rPr>
      <t>Druh nápravného opatření:</t>
    </r>
    <r>
      <rPr>
        <sz val="9"/>
        <rFont val="Arial"/>
        <family val="2"/>
        <charset val="238"/>
      </rPr>
      <t xml:space="preserve">
B1. provizorní zabezpečení poruchy
B2. dočasné zajištění funkce
B3. definitivní odstranění poruchy
B4. odstranění provizorního zabezpečení při povodni
B5. posudek
B6. ostatní</t>
    </r>
  </si>
  <si>
    <r>
      <t xml:space="preserve">** </t>
    </r>
    <r>
      <rPr>
        <b/>
        <u/>
        <sz val="9"/>
        <rFont val="Arial"/>
        <family val="2"/>
        <charset val="238"/>
      </rPr>
      <t>Naléhavost realizace nápravného opatření:</t>
    </r>
    <r>
      <rPr>
        <sz val="9"/>
        <rFont val="Arial"/>
        <family val="2"/>
        <charset val="238"/>
      </rPr>
      <t xml:space="preserve">
C1. v roce 2024 - neodkladná
C2. v roce 2025
C3. ostatní</t>
    </r>
  </si>
  <si>
    <t>propust štěrková, rybí</t>
  </si>
  <si>
    <t>technologická část jezu, přehrady</t>
  </si>
  <si>
    <t>technické zázemí jezu, přehrady</t>
  </si>
  <si>
    <t>oprava / rekonstrukce/obnova</t>
  </si>
  <si>
    <t>Povodňová škoda BUDE – NEBUDE odstraňována dle § 83 písm. m) vodního zákona.</t>
  </si>
  <si>
    <t>Účastníci:</t>
  </si>
  <si>
    <t>další přítomní</t>
  </si>
  <si>
    <t>stavební rozpočtář</t>
  </si>
  <si>
    <t>předseda komise</t>
  </si>
  <si>
    <t>orgán ochrany přírody:</t>
  </si>
  <si>
    <t>správce toku:</t>
  </si>
  <si>
    <t>vodoprávní úřad:</t>
  </si>
  <si>
    <t>Podpis:</t>
  </si>
  <si>
    <t>C2</t>
  </si>
  <si>
    <t>B3</t>
  </si>
  <si>
    <t>z období září 2024, a s navrženým druhem nápravného opatření v předpokládaném rozsahu souhlasí.</t>
  </si>
  <si>
    <t>manipulační uzávěr</t>
  </si>
  <si>
    <t>dlažby do betonu na tělesech objektů</t>
  </si>
  <si>
    <t>poškození tělesa stabilizačního práhu, stupně</t>
  </si>
  <si>
    <t>Správce vodního toku: Povodí Moravy, s.p., provoz Olomouc</t>
  </si>
  <si>
    <t>Lokalita (k.ú., obec): Nové Sady u Olomouce</t>
  </si>
  <si>
    <t>Na základě místního šetření konaného dne 2.10.2024 v Olomouci komise konstatuje, že výše uvedená škoda je způsobená povodní</t>
  </si>
  <si>
    <t>Vodní tok : VVT Morava</t>
  </si>
  <si>
    <t>ř. km  od 220,900 do 221,100</t>
  </si>
  <si>
    <r>
      <t xml:space="preserve">Vyhlášení </t>
    </r>
    <r>
      <rPr>
        <b/>
        <strike/>
        <sz val="10"/>
        <rFont val="Arial"/>
        <family val="2"/>
        <charset val="238"/>
      </rPr>
      <t xml:space="preserve">2. nebo </t>
    </r>
    <r>
      <rPr>
        <b/>
        <sz val="10"/>
        <rFont val="Arial"/>
        <family val="2"/>
        <charset val="238"/>
      </rPr>
      <t xml:space="preserve">3. SPA (nehodící se škrtněte) dne:           16.9.2024  (LG Olomouc)                            </t>
    </r>
  </si>
  <si>
    <t>Protokol z místního šetření o zjištění rozsahu povodňových škod způsobených povodní ze dne 2.10.2024</t>
  </si>
  <si>
    <t>Název:  Úprava Morava, Olomouc - Chomoutov HM 222637</t>
  </si>
  <si>
    <t>v ř. km 217,980 - 229,318</t>
  </si>
  <si>
    <r>
      <t>Zataženo, LG Nové sady - 127 cm, 21 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/s</t>
    </r>
  </si>
  <si>
    <r>
      <t xml:space="preserve">Závažné důsledky trvání závadného stavu (popis): </t>
    </r>
    <r>
      <rPr>
        <sz val="10"/>
        <rFont val="Arial"/>
        <family val="2"/>
        <charset val="238"/>
      </rPr>
      <t>Poškození vodního díla (úpravy toku) a jeho funkce</t>
    </r>
    <r>
      <rPr>
        <b/>
        <sz val="10"/>
        <rFont val="Arial"/>
        <family val="2"/>
        <charset val="238"/>
      </rPr>
      <t xml:space="preserve"> - </t>
    </r>
    <r>
      <rPr>
        <sz val="10"/>
        <rFont val="Arial"/>
        <family val="2"/>
        <charset val="238"/>
      </rPr>
      <t>snížení kapacity koryta řeky Moravy v Olomuci, které je navrženo na průtok Q</t>
    </r>
    <r>
      <rPr>
        <vertAlign val="subscript"/>
        <sz val="10"/>
        <rFont val="Arial"/>
        <family val="2"/>
        <charset val="238"/>
      </rPr>
      <t>380</t>
    </r>
    <r>
      <rPr>
        <sz val="10"/>
        <rFont val="Arial"/>
        <family val="2"/>
        <charset val="238"/>
      </rPr>
      <t xml:space="preserve"> = 650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/s.</t>
    </r>
  </si>
  <si>
    <r>
      <t xml:space="preserve"> Příčiny, okolnosti vzniku závadného stavu (popis):  </t>
    </r>
    <r>
      <rPr>
        <sz val="10"/>
        <rFont val="Arial"/>
        <family val="2"/>
        <charset val="238"/>
      </rPr>
      <t>Ke vzniku povodňové škody došlo v důsledku působení průtoku, který dosáhl Q=317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/s, tj. Q10. Povodňové průtoky byly způsobeny velmi vydatnými srážkami během několika dní, kdy úhrny srážek dosahovaly 30-70 mm za 24hodin.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</si>
</sst>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,&quot; tis. Kč&quot;"/>
    <numFmt numFmtId="165" formatCode="0.00000"/>
  </numFmts>
  <fonts count="20">
    <font>
      <sz val="11"/>
      <color theme="1"/>
      <name val="Aptos Narrow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16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9"/>
      <name val="Arial"/>
      <family val="2"/>
      <charset val="238"/>
    </font>
    <font>
      <b/>
      <sz val="11"/>
      <color theme="1"/>
      <name val="Aptos Narrow"/>
      <family val="2"/>
      <scheme val="minor"/>
    </font>
    <font>
      <b/>
      <strike/>
      <sz val="10"/>
      <name val="Arial"/>
      <family val="2"/>
      <charset val="238"/>
    </font>
    <font>
      <vertAlign val="subscript"/>
      <sz val="10"/>
      <name val="Arial"/>
      <family val="2"/>
      <charset val="238"/>
    </font>
    <font>
      <b/>
      <sz val="14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1" fillId="0" borderId="1" xfId="0" applyFont="1" applyBorder="1" applyAlignment="1">
      <alignment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top" wrapText="1"/>
    </xf>
    <xf numFmtId="0" fontId="3" fillId="0" borderId="0" xfId="0" applyFont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/>
    </xf>
    <xf numFmtId="0" fontId="4" fillId="0" borderId="14" xfId="0" applyFont="1" applyBorder="1"/>
    <xf numFmtId="0" fontId="4" fillId="0" borderId="27" xfId="0" applyFont="1" applyBorder="1"/>
    <xf numFmtId="49" fontId="4" fillId="0" borderId="5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/>
    </xf>
    <xf numFmtId="0" fontId="4" fillId="0" borderId="15" xfId="0" applyFont="1" applyBorder="1"/>
    <xf numFmtId="0" fontId="4" fillId="0" borderId="28" xfId="0" applyFont="1" applyBorder="1"/>
    <xf numFmtId="49" fontId="4" fillId="0" borderId="0" xfId="0" applyNumberFormat="1" applyFont="1" applyAlignment="1">
      <alignment horizontal="center" vertical="center"/>
    </xf>
    <xf numFmtId="0" fontId="4" fillId="0" borderId="0" xfId="0" applyFont="1"/>
    <xf numFmtId="0" fontId="9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top"/>
    </xf>
    <xf numFmtId="0" fontId="3" fillId="0" borderId="1" xfId="0" applyFont="1" applyBorder="1" applyAlignment="1">
      <alignment vertical="top"/>
    </xf>
    <xf numFmtId="0" fontId="2" fillId="0" borderId="0" xfId="0" applyFont="1"/>
    <xf numFmtId="0" fontId="3" fillId="0" borderId="7" xfId="0" applyFont="1" applyBorder="1"/>
    <xf numFmtId="0" fontId="3" fillId="0" borderId="22" xfId="0" applyFont="1" applyBorder="1"/>
    <xf numFmtId="0" fontId="11" fillId="0" borderId="0" xfId="0" applyFont="1"/>
    <xf numFmtId="0" fontId="6" fillId="0" borderId="7" xfId="0" applyFont="1" applyBorder="1"/>
    <xf numFmtId="0" fontId="3" fillId="0" borderId="8" xfId="0" applyFont="1" applyBorder="1"/>
    <xf numFmtId="0" fontId="3" fillId="0" borderId="13" xfId="0" applyFont="1" applyBorder="1"/>
    <xf numFmtId="0" fontId="3" fillId="0" borderId="23" xfId="0" applyFont="1" applyBorder="1"/>
    <xf numFmtId="0" fontId="4" fillId="0" borderId="7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22" xfId="0" applyFont="1" applyBorder="1" applyAlignment="1">
      <alignment horizontal="left" wrapText="1"/>
    </xf>
    <xf numFmtId="0" fontId="4" fillId="0" borderId="7" xfId="0" applyFont="1" applyBorder="1"/>
    <xf numFmtId="0" fontId="4" fillId="0" borderId="22" xfId="0" applyFont="1" applyBorder="1"/>
    <xf numFmtId="0" fontId="4" fillId="0" borderId="0" xfId="0" applyFont="1" applyAlignment="1">
      <alignment horizontal="center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4" fillId="0" borderId="9" xfId="0" applyFont="1" applyBorder="1"/>
    <xf numFmtId="0" fontId="4" fillId="0" borderId="9" xfId="0" applyFont="1" applyBorder="1" applyAlignment="1">
      <alignment vertical="center"/>
    </xf>
    <xf numFmtId="0" fontId="12" fillId="0" borderId="0" xfId="0" applyFont="1"/>
    <xf numFmtId="0" fontId="15" fillId="0" borderId="0" xfId="0" applyFont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13" fillId="0" borderId="7" xfId="0" applyFont="1" applyBorder="1"/>
    <xf numFmtId="0" fontId="4" fillId="0" borderId="14" xfId="0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164" fontId="4" fillId="0" borderId="10" xfId="0" applyNumberFormat="1" applyFont="1" applyBorder="1" applyAlignment="1">
      <alignment horizontal="center" vertical="center"/>
    </xf>
    <xf numFmtId="165" fontId="0" fillId="0" borderId="0" xfId="0" applyNumberFormat="1"/>
    <xf numFmtId="0" fontId="18" fillId="0" borderId="16" xfId="0" applyFont="1" applyBorder="1" applyAlignment="1">
      <alignment horizontal="center" vertical="center"/>
    </xf>
    <xf numFmtId="164" fontId="13" fillId="0" borderId="8" xfId="0" applyNumberFormat="1" applyFont="1" applyBorder="1" applyAlignment="1">
      <alignment horizontal="center" vertical="center"/>
    </xf>
    <xf numFmtId="164" fontId="13" fillId="0" borderId="23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left"/>
    </xf>
    <xf numFmtId="0" fontId="7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4" fillId="0" borderId="10" xfId="0" applyFont="1" applyBorder="1" applyAlignment="1">
      <alignment horizontal="left"/>
    </xf>
    <xf numFmtId="0" fontId="1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1" xfId="0" applyFont="1" applyBorder="1" applyAlignment="1">
      <alignment vertical="center"/>
    </xf>
    <xf numFmtId="0" fontId="4" fillId="0" borderId="9" xfId="0" applyFont="1" applyBorder="1"/>
    <xf numFmtId="0" fontId="1" fillId="0" borderId="9" xfId="0" applyFont="1" applyBorder="1"/>
    <xf numFmtId="0" fontId="1" fillId="0" borderId="16" xfId="0" applyFont="1" applyBorder="1"/>
    <xf numFmtId="0" fontId="4" fillId="0" borderId="9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top" wrapText="1"/>
    </xf>
    <xf numFmtId="0" fontId="1" fillId="0" borderId="2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/>
    <xf numFmtId="0" fontId="4" fillId="0" borderId="15" xfId="0" applyFont="1" applyBorder="1" applyAlignment="1">
      <alignment horizontal="left"/>
    </xf>
    <xf numFmtId="0" fontId="2" fillId="0" borderId="12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vertical="top" wrapText="1"/>
    </xf>
    <xf numFmtId="0" fontId="2" fillId="0" borderId="22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21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22" xfId="0" applyFont="1" applyBorder="1" applyAlignment="1">
      <alignment horizontal="left" vertical="top" wrapText="1"/>
    </xf>
    <xf numFmtId="49" fontId="12" fillId="0" borderId="0" xfId="0" applyNumberFormat="1" applyFont="1" applyAlignment="1">
      <alignment horizontal="left" vertical="center" wrapText="1"/>
    </xf>
    <xf numFmtId="0" fontId="12" fillId="0" borderId="0" xfId="0" applyFont="1"/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top"/>
    </xf>
    <xf numFmtId="0" fontId="1" fillId="0" borderId="6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21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22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23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wrapText="1"/>
    </xf>
    <xf numFmtId="0" fontId="4" fillId="0" borderId="12" xfId="0" applyFont="1" applyBorder="1" applyAlignment="1">
      <alignment horizontal="left" wrapText="1"/>
    </xf>
    <xf numFmtId="0" fontId="4" fillId="0" borderId="21" xfId="0" applyFont="1" applyBorder="1" applyAlignment="1">
      <alignment horizontal="left" wrapText="1"/>
    </xf>
    <xf numFmtId="0" fontId="4" fillId="0" borderId="7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22" xfId="0" applyFont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30874</xdr:colOff>
      <xdr:row>1</xdr:row>
      <xdr:rowOff>151086</xdr:rowOff>
    </xdr:from>
    <xdr:to>
      <xdr:col>9</xdr:col>
      <xdr:colOff>569529</xdr:colOff>
      <xdr:row>3</xdr:row>
      <xdr:rowOff>39414</xdr:rowOff>
    </xdr:to>
    <xdr:sp macro="" textlink="">
      <xdr:nvSpPr>
        <xdr:cNvPr id="2" name="Ovál 1">
          <a:extLst>
            <a:ext uri="{FF2B5EF4-FFF2-40B4-BE49-F238E27FC236}">
              <a16:creationId xmlns:a16="http://schemas.microsoft.com/office/drawing/2014/main" id="{85AA2B36-C53E-4906-9168-BF59E8410241}"/>
            </a:ext>
          </a:extLst>
        </xdr:cNvPr>
        <xdr:cNvSpPr/>
      </xdr:nvSpPr>
      <xdr:spPr>
        <a:xfrm>
          <a:off x="8279524" y="713061"/>
          <a:ext cx="538655" cy="269328"/>
        </a:xfrm>
        <a:prstGeom prst="ellipse">
          <a:avLst/>
        </a:prstGeom>
        <a:noFill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4"/>
  <sheetViews>
    <sheetView tabSelected="1" zoomScaleNormal="100" zoomScaleSheetLayoutView="130" workbookViewId="0">
      <selection activeCell="K1" sqref="K1"/>
    </sheetView>
  </sheetViews>
  <sheetFormatPr defaultRowHeight="14.25"/>
  <cols>
    <col min="2" max="2" width="7.375" customWidth="1"/>
    <col min="3" max="3" width="42.375" customWidth="1"/>
    <col min="6" max="6" width="8.5" customWidth="1"/>
    <col min="7" max="7" width="9.125" hidden="1" customWidth="1"/>
    <col min="8" max="8" width="10" customWidth="1"/>
    <col min="9" max="9" width="13" customWidth="1"/>
    <col min="10" max="10" width="14" customWidth="1"/>
    <col min="11" max="11" width="11.875" customWidth="1"/>
  </cols>
  <sheetData>
    <row r="1" spans="1:13" ht="44.25" customHeight="1" thickBot="1">
      <c r="A1" s="56" t="s">
        <v>82</v>
      </c>
      <c r="B1" s="57"/>
      <c r="C1" s="57"/>
      <c r="D1" s="57"/>
      <c r="E1" s="57"/>
      <c r="F1" s="57"/>
      <c r="G1" s="20"/>
      <c r="H1" s="21"/>
      <c r="I1" s="22" t="s">
        <v>0</v>
      </c>
      <c r="J1" s="23">
        <v>280</v>
      </c>
      <c r="K1" s="52"/>
    </row>
    <row r="2" spans="1:13" ht="15" thickBot="1">
      <c r="A2" s="58" t="s">
        <v>76</v>
      </c>
      <c r="B2" s="59"/>
      <c r="C2" s="59"/>
      <c r="D2" s="59"/>
      <c r="E2" s="59"/>
      <c r="F2" s="60"/>
      <c r="G2" s="38"/>
      <c r="H2" s="39"/>
      <c r="I2" s="40"/>
      <c r="J2" s="38"/>
      <c r="K2" s="38"/>
    </row>
    <row r="3" spans="1:13" ht="15" thickBot="1">
      <c r="A3" s="58" t="s">
        <v>77</v>
      </c>
      <c r="B3" s="59"/>
      <c r="C3" s="59"/>
      <c r="D3" s="59"/>
      <c r="E3" s="59"/>
      <c r="F3" s="60"/>
      <c r="G3" s="38"/>
      <c r="H3" s="39"/>
      <c r="I3" s="40"/>
      <c r="J3" s="61" t="s">
        <v>60</v>
      </c>
      <c r="K3" s="62"/>
    </row>
    <row r="4" spans="1:13" ht="15" thickBot="1">
      <c r="A4" s="58" t="s">
        <v>81</v>
      </c>
      <c r="B4" s="63"/>
      <c r="C4" s="63"/>
      <c r="D4" s="63"/>
      <c r="E4" s="63"/>
      <c r="F4" s="64"/>
      <c r="G4" s="38"/>
      <c r="H4" s="39"/>
      <c r="I4" s="40"/>
      <c r="J4" s="38"/>
      <c r="K4" s="38"/>
    </row>
    <row r="5" spans="1:13" ht="15" thickBot="1">
      <c r="A5" s="69" t="s">
        <v>79</v>
      </c>
      <c r="B5" s="70"/>
      <c r="C5" s="70"/>
      <c r="D5" s="70"/>
      <c r="E5" s="70"/>
      <c r="F5" s="70"/>
      <c r="G5" s="66" t="s">
        <v>80</v>
      </c>
      <c r="H5" s="67"/>
      <c r="I5" s="67"/>
      <c r="J5" s="67"/>
      <c r="K5" s="68"/>
    </row>
    <row r="6" spans="1:13" ht="15" thickBot="1">
      <c r="A6" s="69" t="s">
        <v>83</v>
      </c>
      <c r="B6" s="70"/>
      <c r="C6" s="70"/>
      <c r="D6" s="70"/>
      <c r="E6" s="70"/>
      <c r="F6" s="70"/>
      <c r="G6" s="71" t="s">
        <v>84</v>
      </c>
      <c r="H6" s="71"/>
      <c r="I6" s="71"/>
      <c r="J6" s="71"/>
      <c r="K6" s="72"/>
    </row>
    <row r="7" spans="1:13" ht="15" thickBot="1">
      <c r="A7" s="1" t="s">
        <v>51</v>
      </c>
      <c r="B7" s="42"/>
      <c r="C7" s="42"/>
      <c r="D7" s="42" t="s">
        <v>85</v>
      </c>
      <c r="E7" s="42"/>
      <c r="F7" s="41"/>
      <c r="G7" s="41"/>
      <c r="H7" s="41"/>
      <c r="I7" s="41"/>
      <c r="J7" s="41"/>
      <c r="K7" s="41"/>
    </row>
    <row r="8" spans="1:13" ht="15" thickBot="1">
      <c r="A8" s="61" t="s">
        <v>1</v>
      </c>
      <c r="B8" s="73"/>
      <c r="C8" s="73"/>
      <c r="D8" s="73"/>
      <c r="E8" s="73"/>
      <c r="F8" s="73"/>
      <c r="G8" s="73"/>
      <c r="H8" s="73"/>
      <c r="I8" s="74"/>
      <c r="J8" s="75" t="s">
        <v>2</v>
      </c>
      <c r="K8" s="77" t="s">
        <v>3</v>
      </c>
    </row>
    <row r="9" spans="1:13" ht="49.5" customHeight="1" thickBot="1">
      <c r="A9" s="5" t="s">
        <v>4</v>
      </c>
      <c r="B9" s="5" t="s">
        <v>5</v>
      </c>
      <c r="C9" s="79" t="s">
        <v>6</v>
      </c>
      <c r="D9" s="80"/>
      <c r="E9" s="81"/>
      <c r="F9" s="5" t="s">
        <v>7</v>
      </c>
      <c r="G9" s="82" t="s">
        <v>8</v>
      </c>
      <c r="H9" s="83"/>
      <c r="I9" s="5" t="s">
        <v>9</v>
      </c>
      <c r="J9" s="76"/>
      <c r="K9" s="78"/>
    </row>
    <row r="10" spans="1:13">
      <c r="A10" s="6">
        <v>1</v>
      </c>
      <c r="B10" s="7" t="s">
        <v>10</v>
      </c>
      <c r="C10" s="65" t="s">
        <v>11</v>
      </c>
      <c r="D10" s="65"/>
      <c r="E10" s="65"/>
      <c r="F10" s="8" t="s">
        <v>52</v>
      </c>
      <c r="G10" s="7"/>
      <c r="H10" s="49">
        <v>1300</v>
      </c>
      <c r="I10" s="50">
        <f>H10*2300</f>
        <v>2990000</v>
      </c>
      <c r="J10" s="2" t="s">
        <v>71</v>
      </c>
      <c r="K10" s="3" t="s">
        <v>70</v>
      </c>
    </row>
    <row r="11" spans="1:13">
      <c r="A11" s="9" t="s">
        <v>12</v>
      </c>
      <c r="B11" s="7" t="s">
        <v>13</v>
      </c>
      <c r="C11" s="55" t="s">
        <v>14</v>
      </c>
      <c r="D11" s="55"/>
      <c r="E11" s="55"/>
      <c r="F11" s="10" t="s">
        <v>52</v>
      </c>
      <c r="G11" s="11"/>
      <c r="H11" s="48"/>
      <c r="I11" s="48"/>
      <c r="J11" s="11"/>
      <c r="K11" s="12"/>
      <c r="M11" s="51"/>
    </row>
    <row r="12" spans="1:13">
      <c r="A12" s="9" t="s">
        <v>12</v>
      </c>
      <c r="B12" s="7" t="s">
        <v>15</v>
      </c>
      <c r="C12" s="55" t="s">
        <v>16</v>
      </c>
      <c r="D12" s="55"/>
      <c r="E12" s="55"/>
      <c r="F12" s="10" t="s">
        <v>52</v>
      </c>
      <c r="G12" s="11"/>
      <c r="H12" s="48"/>
      <c r="I12" s="48"/>
      <c r="J12" s="11"/>
      <c r="K12" s="12"/>
    </row>
    <row r="13" spans="1:13">
      <c r="A13" s="9" t="s">
        <v>17</v>
      </c>
      <c r="B13" s="7" t="s">
        <v>18</v>
      </c>
      <c r="C13" s="55" t="s">
        <v>19</v>
      </c>
      <c r="D13" s="55"/>
      <c r="E13" s="55"/>
      <c r="F13" s="10" t="s">
        <v>53</v>
      </c>
      <c r="G13" s="11"/>
      <c r="H13" s="48"/>
      <c r="I13" s="48"/>
      <c r="J13" s="11"/>
      <c r="K13" s="12"/>
    </row>
    <row r="14" spans="1:13">
      <c r="A14" s="9" t="s">
        <v>17</v>
      </c>
      <c r="B14" s="7" t="s">
        <v>20</v>
      </c>
      <c r="C14" s="55" t="s">
        <v>21</v>
      </c>
      <c r="D14" s="55"/>
      <c r="E14" s="55"/>
      <c r="F14" s="10" t="s">
        <v>53</v>
      </c>
      <c r="G14" s="11"/>
      <c r="H14" s="48"/>
      <c r="I14" s="48"/>
      <c r="J14" s="11"/>
      <c r="K14" s="12"/>
    </row>
    <row r="15" spans="1:13">
      <c r="A15" s="9" t="s">
        <v>17</v>
      </c>
      <c r="B15" s="7" t="s">
        <v>22</v>
      </c>
      <c r="C15" s="55" t="s">
        <v>23</v>
      </c>
      <c r="D15" s="55"/>
      <c r="E15" s="55"/>
      <c r="F15" s="10" t="s">
        <v>53</v>
      </c>
      <c r="G15" s="11"/>
      <c r="H15" s="48"/>
      <c r="I15" s="48"/>
      <c r="J15" s="11"/>
      <c r="K15" s="12"/>
    </row>
    <row r="16" spans="1:13">
      <c r="A16" s="9" t="s">
        <v>24</v>
      </c>
      <c r="B16" s="7" t="s">
        <v>25</v>
      </c>
      <c r="C16" s="55" t="s">
        <v>26</v>
      </c>
      <c r="D16" s="55"/>
      <c r="E16" s="55"/>
      <c r="F16" s="10" t="s">
        <v>52</v>
      </c>
      <c r="G16" s="11"/>
      <c r="H16" s="48"/>
      <c r="I16" s="48"/>
      <c r="J16" s="11"/>
      <c r="K16" s="12"/>
    </row>
    <row r="17" spans="1:11">
      <c r="A17" s="9" t="s">
        <v>27</v>
      </c>
      <c r="B17" s="7" t="s">
        <v>28</v>
      </c>
      <c r="C17" s="55" t="s">
        <v>29</v>
      </c>
      <c r="D17" s="55"/>
      <c r="E17" s="55"/>
      <c r="F17" s="10" t="s">
        <v>52</v>
      </c>
      <c r="G17" s="11"/>
      <c r="H17" s="48"/>
      <c r="I17" s="48"/>
      <c r="J17" s="11"/>
      <c r="K17" s="12"/>
    </row>
    <row r="18" spans="1:11">
      <c r="A18" s="9" t="s">
        <v>30</v>
      </c>
      <c r="B18" s="7" t="s">
        <v>31</v>
      </c>
      <c r="C18" s="55" t="s">
        <v>57</v>
      </c>
      <c r="D18" s="55"/>
      <c r="E18" s="55"/>
      <c r="F18" s="10" t="s">
        <v>32</v>
      </c>
      <c r="G18" s="11"/>
      <c r="H18" s="48"/>
      <c r="I18" s="48"/>
      <c r="J18" s="11"/>
      <c r="K18" s="12"/>
    </row>
    <row r="19" spans="1:11">
      <c r="A19" s="9" t="s">
        <v>30</v>
      </c>
      <c r="B19" s="7" t="s">
        <v>33</v>
      </c>
      <c r="C19" s="55" t="s">
        <v>73</v>
      </c>
      <c r="D19" s="55"/>
      <c r="E19" s="55"/>
      <c r="F19" s="10" t="s">
        <v>32</v>
      </c>
      <c r="G19" s="11"/>
      <c r="H19" s="48"/>
      <c r="I19" s="48"/>
      <c r="J19" s="11"/>
      <c r="K19" s="12"/>
    </row>
    <row r="20" spans="1:11">
      <c r="A20" s="9" t="s">
        <v>30</v>
      </c>
      <c r="B20" s="7" t="s">
        <v>34</v>
      </c>
      <c r="C20" s="55" t="s">
        <v>58</v>
      </c>
      <c r="D20" s="55"/>
      <c r="E20" s="55"/>
      <c r="F20" s="10" t="s">
        <v>32</v>
      </c>
      <c r="G20" s="11"/>
      <c r="H20" s="48"/>
      <c r="I20" s="48"/>
      <c r="J20" s="11"/>
      <c r="K20" s="12"/>
    </row>
    <row r="21" spans="1:11">
      <c r="A21" s="9" t="s">
        <v>30</v>
      </c>
      <c r="B21" s="7" t="s">
        <v>35</v>
      </c>
      <c r="C21" s="55" t="s">
        <v>59</v>
      </c>
      <c r="D21" s="55"/>
      <c r="E21" s="55"/>
      <c r="F21" s="10" t="s">
        <v>32</v>
      </c>
      <c r="G21" s="11"/>
      <c r="H21" s="48"/>
      <c r="I21" s="48"/>
      <c r="J21" s="11"/>
      <c r="K21" s="12"/>
    </row>
    <row r="22" spans="1:11">
      <c r="A22" s="9" t="s">
        <v>36</v>
      </c>
      <c r="B22" s="7" t="s">
        <v>37</v>
      </c>
      <c r="C22" s="55" t="s">
        <v>38</v>
      </c>
      <c r="D22" s="55"/>
      <c r="E22" s="55"/>
      <c r="F22" s="10" t="s">
        <v>52</v>
      </c>
      <c r="G22" s="11"/>
      <c r="H22" s="48"/>
      <c r="I22" s="48"/>
      <c r="J22" s="11"/>
      <c r="K22" s="12"/>
    </row>
    <row r="23" spans="1:11">
      <c r="A23" s="9" t="s">
        <v>39</v>
      </c>
      <c r="B23" s="7" t="s">
        <v>40</v>
      </c>
      <c r="C23" s="55" t="s">
        <v>41</v>
      </c>
      <c r="D23" s="55"/>
      <c r="E23" s="55"/>
      <c r="F23" s="10" t="s">
        <v>52</v>
      </c>
      <c r="G23" s="11"/>
      <c r="H23" s="48"/>
      <c r="I23" s="48"/>
      <c r="J23" s="11"/>
      <c r="K23" s="12"/>
    </row>
    <row r="24" spans="1:11">
      <c r="A24" s="9" t="s">
        <v>39</v>
      </c>
      <c r="B24" s="7" t="s">
        <v>42</v>
      </c>
      <c r="C24" s="55" t="s">
        <v>75</v>
      </c>
      <c r="D24" s="55"/>
      <c r="E24" s="55"/>
      <c r="F24" s="10" t="s">
        <v>52</v>
      </c>
      <c r="G24" s="11"/>
      <c r="H24" s="48"/>
      <c r="I24" s="48"/>
      <c r="J24" s="11"/>
      <c r="K24" s="12"/>
    </row>
    <row r="25" spans="1:11">
      <c r="A25" s="9" t="s">
        <v>43</v>
      </c>
      <c r="B25" s="7" t="s">
        <v>44</v>
      </c>
      <c r="C25" s="55" t="s">
        <v>74</v>
      </c>
      <c r="D25" s="55"/>
      <c r="E25" s="55"/>
      <c r="F25" s="10" t="s">
        <v>53</v>
      </c>
      <c r="G25" s="11"/>
      <c r="H25" s="48"/>
      <c r="I25" s="48"/>
      <c r="J25" s="11"/>
      <c r="K25" s="12"/>
    </row>
    <row r="26" spans="1:11" ht="15" thickBot="1">
      <c r="A26" s="13" t="s">
        <v>45</v>
      </c>
      <c r="B26" s="14" t="s">
        <v>46</v>
      </c>
      <c r="C26" s="84" t="s">
        <v>47</v>
      </c>
      <c r="D26" s="84"/>
      <c r="E26" s="84"/>
      <c r="F26" s="15"/>
      <c r="G26" s="16"/>
      <c r="H26" s="16"/>
      <c r="I26" s="16"/>
      <c r="J26" s="16"/>
      <c r="K26" s="17"/>
    </row>
    <row r="27" spans="1:11">
      <c r="A27" s="18"/>
      <c r="B27" s="19"/>
      <c r="C27" s="85" t="s">
        <v>48</v>
      </c>
      <c r="D27" s="85"/>
      <c r="E27" s="85"/>
      <c r="F27" s="85"/>
      <c r="G27" s="85"/>
      <c r="H27" s="85"/>
      <c r="I27" s="85"/>
      <c r="J27" s="85"/>
      <c r="K27" s="85"/>
    </row>
    <row r="28" spans="1:11">
      <c r="A28" s="18"/>
      <c r="B28" s="19"/>
      <c r="C28" s="86"/>
      <c r="D28" s="86"/>
      <c r="E28" s="86"/>
      <c r="F28" s="86"/>
      <c r="G28" s="86"/>
      <c r="H28" s="86"/>
      <c r="I28" s="86"/>
      <c r="J28" s="86"/>
      <c r="K28" s="86"/>
    </row>
    <row r="29" spans="1:11" ht="12" customHeight="1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ht="100.5" customHeight="1" thickBot="1">
      <c r="A30" s="94" t="s">
        <v>55</v>
      </c>
      <c r="B30" s="95"/>
      <c r="C30" s="95"/>
      <c r="D30" s="95"/>
      <c r="E30" s="43"/>
      <c r="F30" s="96" t="s">
        <v>56</v>
      </c>
      <c r="G30" s="97"/>
      <c r="H30" s="97"/>
      <c r="I30" s="97"/>
      <c r="J30" s="97"/>
      <c r="K30" s="97"/>
    </row>
    <row r="31" spans="1:11" ht="15.75" customHeight="1">
      <c r="A31" s="98" t="s">
        <v>87</v>
      </c>
      <c r="B31" s="99"/>
      <c r="C31" s="99"/>
      <c r="D31" s="99"/>
      <c r="E31" s="99"/>
      <c r="F31" s="99"/>
      <c r="G31" s="99"/>
      <c r="H31" s="99"/>
      <c r="I31" s="99"/>
      <c r="J31" s="99"/>
      <c r="K31" s="100"/>
    </row>
    <row r="32" spans="1:11" ht="12" customHeight="1">
      <c r="A32" s="101"/>
      <c r="B32" s="102"/>
      <c r="C32" s="102"/>
      <c r="D32" s="102"/>
      <c r="E32" s="102"/>
      <c r="F32" s="102"/>
      <c r="G32" s="102"/>
      <c r="H32" s="102"/>
      <c r="I32" s="102"/>
      <c r="J32" s="102"/>
      <c r="K32" s="103"/>
    </row>
    <row r="33" spans="1:11" ht="12" customHeight="1" thickBot="1">
      <c r="A33" s="104"/>
      <c r="B33" s="105"/>
      <c r="C33" s="105"/>
      <c r="D33" s="105"/>
      <c r="E33" s="105"/>
      <c r="F33" s="105"/>
      <c r="G33" s="105"/>
      <c r="H33" s="105"/>
      <c r="I33" s="105"/>
      <c r="J33" s="105"/>
      <c r="K33" s="106"/>
    </row>
    <row r="34" spans="1:11" ht="12" customHeight="1" thickBot="1">
      <c r="A34" s="24"/>
      <c r="B34" s="24"/>
      <c r="C34" s="24"/>
      <c r="D34" s="24"/>
      <c r="E34" s="24"/>
      <c r="F34" s="24"/>
      <c r="G34" s="24"/>
      <c r="H34" s="4"/>
      <c r="I34" s="4"/>
      <c r="J34" s="4"/>
      <c r="K34" s="4"/>
    </row>
    <row r="35" spans="1:11" ht="12" customHeight="1">
      <c r="A35" s="98" t="s">
        <v>86</v>
      </c>
      <c r="B35" s="99"/>
      <c r="C35" s="99"/>
      <c r="D35" s="99"/>
      <c r="E35" s="99"/>
      <c r="F35" s="99"/>
      <c r="G35" s="99"/>
      <c r="H35" s="99"/>
      <c r="I35" s="99"/>
      <c r="J35" s="99"/>
      <c r="K35" s="100"/>
    </row>
    <row r="36" spans="1:11" ht="12" customHeight="1">
      <c r="A36" s="101"/>
      <c r="B36" s="102"/>
      <c r="C36" s="102"/>
      <c r="D36" s="102"/>
      <c r="E36" s="102"/>
      <c r="F36" s="102"/>
      <c r="G36" s="102"/>
      <c r="H36" s="102"/>
      <c r="I36" s="102"/>
      <c r="J36" s="102"/>
      <c r="K36" s="103"/>
    </row>
    <row r="37" spans="1:11" ht="12" customHeight="1" thickBot="1">
      <c r="A37" s="104"/>
      <c r="B37" s="105"/>
      <c r="C37" s="105"/>
      <c r="D37" s="105"/>
      <c r="E37" s="105"/>
      <c r="F37" s="105"/>
      <c r="G37" s="105"/>
      <c r="H37" s="105"/>
      <c r="I37" s="105"/>
      <c r="J37" s="105"/>
      <c r="K37" s="106"/>
    </row>
    <row r="38" spans="1:11" ht="12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ht="12" customHeight="1" thickBo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ht="12" customHeight="1">
      <c r="A40" s="107" t="s">
        <v>78</v>
      </c>
      <c r="B40" s="108"/>
      <c r="C40" s="108"/>
      <c r="D40" s="108"/>
      <c r="E40" s="108"/>
      <c r="F40" s="108"/>
      <c r="G40" s="108"/>
      <c r="H40" s="108"/>
      <c r="I40" s="108"/>
      <c r="J40" s="108"/>
      <c r="K40" s="109"/>
    </row>
    <row r="41" spans="1:11" ht="12" customHeight="1">
      <c r="A41" s="110" t="s">
        <v>72</v>
      </c>
      <c r="B41" s="111"/>
      <c r="C41" s="111"/>
      <c r="D41" s="111"/>
      <c r="E41" s="111"/>
      <c r="F41" s="111"/>
      <c r="G41" s="111"/>
      <c r="H41" s="111"/>
      <c r="I41" s="111"/>
      <c r="J41" s="111"/>
      <c r="K41" s="112"/>
    </row>
    <row r="42" spans="1:11" ht="12" customHeight="1">
      <c r="A42" s="32"/>
      <c r="B42" s="33"/>
      <c r="C42" s="33"/>
      <c r="D42" s="33"/>
      <c r="E42" s="33"/>
      <c r="F42" s="33"/>
      <c r="G42" s="33"/>
      <c r="H42" s="33"/>
      <c r="I42" s="33"/>
      <c r="J42" s="33"/>
      <c r="K42" s="34"/>
    </row>
    <row r="43" spans="1:11" ht="12" customHeight="1">
      <c r="A43" s="110" t="s">
        <v>61</v>
      </c>
      <c r="B43" s="111"/>
      <c r="C43" s="111"/>
      <c r="D43" s="111"/>
      <c r="E43" s="111"/>
      <c r="F43" s="111"/>
      <c r="G43" s="111"/>
      <c r="H43" s="111"/>
      <c r="I43" s="111"/>
      <c r="J43" s="111"/>
      <c r="K43" s="112"/>
    </row>
    <row r="44" spans="1:11" ht="12" customHeight="1">
      <c r="A44" s="35"/>
      <c r="B44" s="19"/>
      <c r="C44" s="19"/>
      <c r="D44" s="19"/>
      <c r="E44" s="19"/>
      <c r="F44" s="19"/>
      <c r="G44" s="19"/>
      <c r="H44" s="19"/>
      <c r="I44" s="19"/>
      <c r="J44" s="19"/>
      <c r="K44" s="36"/>
    </row>
    <row r="45" spans="1:11" ht="12" customHeight="1">
      <c r="A45" s="47" t="s">
        <v>62</v>
      </c>
      <c r="B45" s="19"/>
      <c r="C45" s="19"/>
      <c r="D45" s="45"/>
      <c r="E45" s="46"/>
      <c r="F45" s="45"/>
      <c r="G45" s="45"/>
      <c r="H45" s="45"/>
      <c r="I45" s="19"/>
      <c r="J45" s="87"/>
      <c r="K45" s="88"/>
    </row>
    <row r="46" spans="1:11" ht="12" customHeight="1">
      <c r="A46" s="35" t="s">
        <v>66</v>
      </c>
      <c r="B46" s="19"/>
      <c r="C46" s="19"/>
      <c r="D46" s="45"/>
      <c r="E46" s="46"/>
      <c r="F46" s="45" t="s">
        <v>69</v>
      </c>
      <c r="G46" s="45"/>
      <c r="H46" s="45"/>
      <c r="I46" s="19"/>
      <c r="J46" s="89"/>
      <c r="K46" s="88"/>
    </row>
    <row r="47" spans="1:11" ht="12" customHeight="1">
      <c r="A47" s="35"/>
      <c r="B47" s="19"/>
      <c r="C47" s="19"/>
      <c r="D47" s="45"/>
      <c r="E47" s="46"/>
      <c r="F47" s="45"/>
      <c r="G47" s="45"/>
      <c r="H47" s="45"/>
      <c r="I47" s="19"/>
      <c r="J47" s="89"/>
      <c r="K47" s="88"/>
    </row>
    <row r="48" spans="1:11" ht="12" customHeight="1">
      <c r="A48" s="35" t="s">
        <v>67</v>
      </c>
      <c r="B48" s="19"/>
      <c r="C48" s="19"/>
      <c r="D48" s="45"/>
      <c r="E48" s="46"/>
      <c r="F48" s="45" t="s">
        <v>69</v>
      </c>
      <c r="G48" s="45"/>
      <c r="H48" s="45"/>
      <c r="I48" s="19"/>
      <c r="J48" s="89"/>
      <c r="K48" s="88"/>
    </row>
    <row r="49" spans="1:11" ht="12" customHeight="1">
      <c r="A49" s="35"/>
      <c r="B49" s="19"/>
      <c r="C49" s="19"/>
      <c r="D49" s="45"/>
      <c r="E49" s="46"/>
      <c r="F49" s="45"/>
      <c r="G49" s="45"/>
      <c r="H49" s="45"/>
      <c r="I49" s="19"/>
      <c r="J49" s="19"/>
      <c r="K49" s="36"/>
    </row>
    <row r="50" spans="1:11" ht="12" customHeight="1">
      <c r="A50" s="35" t="s">
        <v>68</v>
      </c>
      <c r="B50" s="19"/>
      <c r="C50" s="19"/>
      <c r="D50" s="45"/>
      <c r="E50" s="46"/>
      <c r="F50" s="45" t="s">
        <v>69</v>
      </c>
      <c r="G50" s="45"/>
      <c r="H50" s="45"/>
      <c r="I50" s="19"/>
      <c r="J50" s="19"/>
      <c r="K50" s="36"/>
    </row>
    <row r="51" spans="1:11" ht="12" customHeight="1">
      <c r="A51" s="35"/>
      <c r="B51" s="19"/>
      <c r="C51" s="19"/>
      <c r="D51" s="45"/>
      <c r="E51" s="46"/>
      <c r="F51" s="45"/>
      <c r="G51" s="45"/>
      <c r="H51" s="45"/>
      <c r="I51" s="19"/>
      <c r="J51" s="19"/>
      <c r="K51" s="36"/>
    </row>
    <row r="52" spans="1:11" ht="12" customHeight="1">
      <c r="A52" s="47" t="s">
        <v>63</v>
      </c>
      <c r="B52" s="19"/>
      <c r="C52" s="19"/>
      <c r="D52" s="45"/>
      <c r="E52" s="46"/>
      <c r="F52" s="45" t="s">
        <v>69</v>
      </c>
      <c r="G52" s="45"/>
      <c r="H52" s="45"/>
      <c r="I52" s="19"/>
      <c r="J52" s="19"/>
      <c r="K52" s="36"/>
    </row>
    <row r="53" spans="1:11" ht="12" customHeight="1">
      <c r="A53" s="35"/>
      <c r="B53" s="19"/>
      <c r="C53" s="19"/>
      <c r="D53" s="45"/>
      <c r="E53" s="46"/>
      <c r="F53" s="45" t="s">
        <v>69</v>
      </c>
      <c r="G53" s="45"/>
      <c r="H53" s="45"/>
      <c r="I53" s="19"/>
      <c r="J53" s="19"/>
      <c r="K53" s="36"/>
    </row>
    <row r="54" spans="1:11" ht="12" customHeight="1" thickBot="1">
      <c r="A54" s="35"/>
      <c r="B54" s="19"/>
      <c r="C54" s="19"/>
      <c r="D54" s="19"/>
      <c r="E54" s="37"/>
      <c r="F54" s="45" t="s">
        <v>69</v>
      </c>
      <c r="G54" s="19"/>
      <c r="H54" s="19"/>
      <c r="I54" s="19"/>
      <c r="J54" s="19"/>
      <c r="K54" s="36"/>
    </row>
    <row r="55" spans="1:11" ht="12" customHeight="1">
      <c r="A55" s="25"/>
      <c r="B55" s="4"/>
      <c r="C55" s="4"/>
      <c r="D55" s="27"/>
      <c r="E55" s="4"/>
      <c r="F55" s="4"/>
      <c r="G55" s="4"/>
      <c r="H55" s="4"/>
      <c r="I55" s="90" t="s">
        <v>50</v>
      </c>
      <c r="J55" s="91"/>
      <c r="K55" s="26"/>
    </row>
    <row r="56" spans="1:11" ht="12" customHeight="1">
      <c r="A56" s="35" t="s">
        <v>64</v>
      </c>
      <c r="B56" s="4"/>
      <c r="C56" s="27"/>
      <c r="D56" s="4"/>
      <c r="E56" s="4"/>
      <c r="F56" s="45" t="s">
        <v>69</v>
      </c>
      <c r="G56" s="4"/>
      <c r="H56" s="4"/>
      <c r="I56" s="92"/>
      <c r="J56" s="93"/>
      <c r="K56" s="26"/>
    </row>
    <row r="57" spans="1:11" ht="12" customHeight="1">
      <c r="A57" s="35" t="s">
        <v>65</v>
      </c>
      <c r="B57" s="4"/>
      <c r="C57" s="4"/>
      <c r="D57" s="4"/>
      <c r="E57" s="4"/>
      <c r="F57" s="45" t="s">
        <v>69</v>
      </c>
      <c r="G57" s="4"/>
      <c r="H57" s="4"/>
      <c r="I57" s="92"/>
      <c r="J57" s="93"/>
      <c r="K57" s="26"/>
    </row>
    <row r="58" spans="1:11" ht="12" customHeight="1">
      <c r="A58" s="25"/>
      <c r="B58" s="4"/>
      <c r="C58" s="4"/>
      <c r="D58" s="4"/>
      <c r="E58" s="4"/>
      <c r="F58" s="4"/>
      <c r="G58" s="4"/>
      <c r="H58" s="4"/>
      <c r="I58" s="92"/>
      <c r="J58" s="93"/>
      <c r="K58" s="26"/>
    </row>
    <row r="59" spans="1:11" ht="21" customHeight="1" thickBot="1">
      <c r="A59" s="28" t="s">
        <v>54</v>
      </c>
      <c r="B59" s="19"/>
      <c r="C59" s="4"/>
      <c r="D59" s="4"/>
      <c r="E59" s="4"/>
      <c r="F59" s="4"/>
      <c r="G59" s="4"/>
      <c r="H59" s="4"/>
      <c r="I59" s="53">
        <f>SUM(I10:I26)</f>
        <v>2990000</v>
      </c>
      <c r="J59" s="54"/>
      <c r="K59" s="26"/>
    </row>
    <row r="60" spans="1:11" ht="12" customHeight="1">
      <c r="A60" s="25"/>
      <c r="B60" s="4"/>
      <c r="C60" s="4"/>
      <c r="D60" s="4"/>
      <c r="E60" s="4"/>
      <c r="F60" s="4"/>
      <c r="G60" s="4"/>
      <c r="H60" s="4"/>
      <c r="I60" s="4"/>
      <c r="J60" s="4"/>
      <c r="K60" s="26"/>
    </row>
    <row r="61" spans="1:11" ht="12" customHeight="1">
      <c r="A61" s="25"/>
      <c r="B61" s="4"/>
      <c r="C61" s="4"/>
      <c r="D61" s="4"/>
      <c r="E61" s="4"/>
      <c r="F61" s="4"/>
      <c r="G61" s="4"/>
      <c r="H61" s="4"/>
      <c r="I61" s="19" t="s">
        <v>49</v>
      </c>
      <c r="J61" s="4"/>
      <c r="K61" s="26"/>
    </row>
    <row r="62" spans="1:11">
      <c r="A62" s="25"/>
      <c r="B62" s="4"/>
      <c r="C62" s="4"/>
      <c r="D62" s="4"/>
      <c r="E62" s="4"/>
      <c r="F62" s="4"/>
      <c r="G62" s="4"/>
      <c r="H62" s="4"/>
      <c r="I62" s="4"/>
      <c r="J62" s="4"/>
      <c r="K62" s="26"/>
    </row>
    <row r="63" spans="1:11" ht="15" thickBot="1">
      <c r="A63" s="29"/>
      <c r="B63" s="30"/>
      <c r="C63" s="30"/>
      <c r="D63" s="30"/>
      <c r="E63" s="30"/>
      <c r="F63" s="30"/>
      <c r="G63" s="30"/>
      <c r="H63" s="30"/>
      <c r="I63" s="30"/>
      <c r="J63" s="30"/>
      <c r="K63" s="31"/>
    </row>
    <row r="64" spans="1:11" ht="15">
      <c r="C64" s="44"/>
    </row>
  </sheetData>
  <mergeCells count="42">
    <mergeCell ref="J45:K48"/>
    <mergeCell ref="I55:J58"/>
    <mergeCell ref="A30:D30"/>
    <mergeCell ref="F30:K30"/>
    <mergeCell ref="A31:K33"/>
    <mergeCell ref="A35:K37"/>
    <mergeCell ref="A40:K40"/>
    <mergeCell ref="A41:K41"/>
    <mergeCell ref="A43:K43"/>
    <mergeCell ref="C16:E16"/>
    <mergeCell ref="C24:E24"/>
    <mergeCell ref="C25:E25"/>
    <mergeCell ref="C26:E26"/>
    <mergeCell ref="C27:K28"/>
    <mergeCell ref="C18:E18"/>
    <mergeCell ref="C19:E19"/>
    <mergeCell ref="C20:E20"/>
    <mergeCell ref="C21:E21"/>
    <mergeCell ref="C22:E22"/>
    <mergeCell ref="C23:E23"/>
    <mergeCell ref="C17:E17"/>
    <mergeCell ref="J8:J9"/>
    <mergeCell ref="K8:K9"/>
    <mergeCell ref="C9:E9"/>
    <mergeCell ref="G9:H9"/>
    <mergeCell ref="A5:F5"/>
    <mergeCell ref="I59:J59"/>
    <mergeCell ref="C15:E15"/>
    <mergeCell ref="A1:F1"/>
    <mergeCell ref="A2:F2"/>
    <mergeCell ref="A3:F3"/>
    <mergeCell ref="J3:K3"/>
    <mergeCell ref="A4:F4"/>
    <mergeCell ref="C10:E10"/>
    <mergeCell ref="C11:E11"/>
    <mergeCell ref="C12:E12"/>
    <mergeCell ref="C13:E13"/>
    <mergeCell ref="C14:E14"/>
    <mergeCell ref="G5:K5"/>
    <mergeCell ref="A6:F6"/>
    <mergeCell ref="G6:K6"/>
    <mergeCell ref="A8:I8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88" orientation="landscape" r:id="rId1"/>
  <rowBreaks count="1" manualBreakCount="1">
    <brk id="2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Protokol</vt:lpstr>
    </vt:vector>
  </TitlesOfParts>
  <Company>MZe 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Kaplan Petr</dc:creator>
  <cp:lastModifiedBy>Holásek Josef</cp:lastModifiedBy>
  <cp:lastPrinted>2024-09-27T10:35:09Z</cp:lastPrinted>
  <dcterms:created xsi:type="dcterms:W3CDTF">2024-09-16T05:31:31Z</dcterms:created>
  <dcterms:modified xsi:type="dcterms:W3CDTF">2024-10-03T11:34:59Z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39d554d-d720-408f-a503-c83424d8e5d7_Enabled">
    <vt:lpwstr>true</vt:lpwstr>
  </property>
  <property fmtid="{D5CDD505-2E9C-101B-9397-08002B2CF9AE}" pid="3" name="MSIP_Label_239d554d-d720-408f-a503-c83424d8e5d7_SetDate">
    <vt:lpwstr>2024-09-16T05:59:09Z</vt:lpwstr>
  </property>
  <property fmtid="{D5CDD505-2E9C-101B-9397-08002B2CF9AE}" pid="4" name="MSIP_Label_239d554d-d720-408f-a503-c83424d8e5d7_Method">
    <vt:lpwstr>Privileged</vt:lpwstr>
  </property>
  <property fmtid="{D5CDD505-2E9C-101B-9397-08002B2CF9AE}" pid="5" name="MSIP_Label_239d554d-d720-408f-a503-c83424d8e5d7_Name">
    <vt:lpwstr>Interní</vt:lpwstr>
  </property>
  <property fmtid="{D5CDD505-2E9C-101B-9397-08002B2CF9AE}" pid="6" name="MSIP_Label_239d554d-d720-408f-a503-c83424d8e5d7_SiteId">
    <vt:lpwstr>e84ea0de-38e7-4864-b153-a909a7746ff0</vt:lpwstr>
  </property>
  <property fmtid="{D5CDD505-2E9C-101B-9397-08002B2CF9AE}" pid="7" name="MSIP_Label_239d554d-d720-408f-a503-c83424d8e5d7_ActionId">
    <vt:lpwstr>12823b3d-391f-4ffa-9bfb-610296c8161e</vt:lpwstr>
  </property>
  <property fmtid="{D5CDD505-2E9C-101B-9397-08002B2CF9AE}" pid="8" name="MSIP_Label_239d554d-d720-408f-a503-c83424d8e5d7_ContentBits">
    <vt:lpwstr>0</vt:lpwstr>
  </property>
</Properties>
</file>