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0. ZNOJMO\Výzva\"/>
    </mc:Choice>
  </mc:AlternateContent>
  <xr:revisionPtr revIDLastSave="0" documentId="13_ncr:1_{9C05F657-689B-4B0E-A404-92B4DA2F7167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ZNOJMO" sheetId="10" r:id="rId1"/>
  </sheets>
  <definedNames>
    <definedName name="_xlnm.Print_Area" localSheetId="0">ZNOJMO!$A$1:$I$18</definedName>
  </definedNames>
  <calcPr calcId="191029"/>
</workbook>
</file>

<file path=xl/calcChain.xml><?xml version="1.0" encoding="utf-8"?>
<calcChain xmlns="http://schemas.openxmlformats.org/spreadsheetml/2006/main">
  <c r="G17" i="10" l="1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18" i="10" l="1"/>
  <c r="I17" i="10" l="1"/>
  <c r="I16" i="10"/>
  <c r="I15" i="10"/>
  <c r="I14" i="10"/>
  <c r="I13" i="10"/>
  <c r="I12" i="10"/>
  <c r="I11" i="10"/>
  <c r="I10" i="10"/>
  <c r="I9" i="10"/>
  <c r="I8" i="10"/>
  <c r="I7" i="10"/>
  <c r="D18" i="10" l="1"/>
  <c r="I6" i="10" l="1"/>
  <c r="I5" i="10"/>
  <c r="I4" i="10"/>
  <c r="H18" i="10" l="1"/>
</calcChain>
</file>

<file path=xl/sharedStrings.xml><?xml version="1.0" encoding="utf-8"?>
<sst xmlns="http://schemas.openxmlformats.org/spreadsheetml/2006/main" count="67" uniqueCount="55">
  <si>
    <t>Tok</t>
  </si>
  <si>
    <t>Stručný charakter seče</t>
  </si>
  <si>
    <t>Obec</t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</si>
  <si>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</si>
  <si>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</si>
  <si>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</si>
  <si>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Počet sečí</t>
  </si>
  <si>
    <t>Loka- lita</t>
  </si>
  <si>
    <t>ZN 1</t>
  </si>
  <si>
    <t>Břežanka</t>
  </si>
  <si>
    <t>Pravice</t>
  </si>
  <si>
    <t xml:space="preserve">Sečení travního porostu mulčováním včetně likvidace jednoletých výmladků bude proveden v celém korytě toku, včetně dna a po obou březích 1,0 m za horní břehovou hranu. Přístup pro mechanizaci omezený . </t>
  </si>
  <si>
    <t>Břežany</t>
  </si>
  <si>
    <t>Sečení travního porostu mulčováním včetně likvidace jednoletých výmladků bude proveden v celém korytě toku, včetně dna a po obou březích 1,0 m za horní břehovou hranu. Úsek není zpřístupněn pro mechanizaci</t>
  </si>
  <si>
    <t>Daníž</t>
  </si>
  <si>
    <t>Dyjákovičky</t>
  </si>
  <si>
    <t>Sečení travního porostu mulčováním včetně likvidace jednoletých výmladků bude proveden v celém korytě toku, včetně dna a po obou březích 1,0 m za horní břehovou hranu. Na březích pouliční osvětlení a  výsadba, nesmí dojít k jejich poškození!</t>
  </si>
  <si>
    <t>Chvalovice</t>
  </si>
  <si>
    <t>Jaroslavice</t>
  </si>
  <si>
    <t xml:space="preserve"> Pokos travního porostu včetně likvidace jednoletých výmladků v korytě včetně dna a po obou březích 1,0 m za horní břehovou hranu, výhrab celé sečené plochy s odvozem travní hmoty. Úsek není zpřístupněn pro mechanizaci</t>
  </si>
  <si>
    <t>Šatov</t>
  </si>
  <si>
    <t>Sečení travního porostu mulčováním včetně likvidace jednoletých výmladků bude proveden v celém korytě toku, včetně dna a po obou březích 1,0 m za horní břehovou hranu</t>
  </si>
  <si>
    <t>Únanovka</t>
  </si>
  <si>
    <t>Těšetice</t>
  </si>
  <si>
    <t>Únanov</t>
  </si>
  <si>
    <t xml:space="preserve">Míšovický potok </t>
  </si>
  <si>
    <t xml:space="preserve">Hostěradice </t>
  </si>
  <si>
    <t xml:space="preserve"> Pokos travního porostu včetně likvidace jednoletých výmladků v korytě včetně dna a po obou březích 1,0 m za horní břehovou hranu. Úsek není zpřístupněn pro mechanizaci</t>
  </si>
  <si>
    <t xml:space="preserve">Trstěnický potok </t>
  </si>
  <si>
    <t>Trstěnice</t>
  </si>
  <si>
    <t xml:space="preserve">Křepička </t>
  </si>
  <si>
    <t>Horní Dunajovice</t>
  </si>
  <si>
    <t>Luční potok</t>
  </si>
  <si>
    <t>Hatě</t>
  </si>
  <si>
    <t>Pokos travního porostu i případného náletu. Částečně mechanizace. Na březích výsadba , nesmí dojít k jejímu poškození!</t>
  </si>
  <si>
    <t xml:space="preserve">Sýrovický p.   </t>
  </si>
  <si>
    <t>Ves Blížkovice</t>
  </si>
  <si>
    <t xml:space="preserve">Jevišovka     </t>
  </si>
  <si>
    <t>Městys Blížkovice</t>
  </si>
  <si>
    <t>ZN 2</t>
  </si>
  <si>
    <t>ZN 3</t>
  </si>
  <si>
    <t>ZN 4</t>
  </si>
  <si>
    <t>ZN 5</t>
  </si>
  <si>
    <t>ZN 6</t>
  </si>
  <si>
    <t>ZN 7</t>
  </si>
  <si>
    <t>ZN 8</t>
  </si>
  <si>
    <t>ZN 9</t>
  </si>
  <si>
    <t>ZN 10</t>
  </si>
  <si>
    <t>ZN 11</t>
  </si>
  <si>
    <t>ZN 12</t>
  </si>
  <si>
    <r>
      <t>Výměra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</si>
  <si>
    <t>ZN 14</t>
  </si>
  <si>
    <t>ZN 13</t>
  </si>
  <si>
    <t>Sečení trvalých travních porostů 2025 - 2026 ZNOJMO</t>
  </si>
  <si>
    <r>
      <t>Jednotková cena za m</t>
    </r>
    <r>
      <rPr>
        <b/>
        <i/>
        <vertAlign val="super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</si>
</sst>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4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57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5" fillId="0" borderId="0" xfId="0" applyFont="1" applyFill="1"/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6" xfId="0" applyNumberFormat="1" applyFont="1" applyFill="1" applyBorder="1" applyAlignment="1">
      <alignment horizontal="right" vertical="center"/>
    </xf>
    <xf numFmtId="0" fontId="19" fillId="3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vertical="center"/>
    </xf>
    <xf numFmtId="4" fontId="16" fillId="0" borderId="17" xfId="0" applyNumberFormat="1" applyFont="1" applyFill="1" applyBorder="1" applyAlignment="1">
      <alignment vertical="center"/>
    </xf>
    <xf numFmtId="4" fontId="16" fillId="0" borderId="25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4" fontId="16" fillId="2" borderId="12" xfId="0" applyNumberFormat="1" applyFont="1" applyFill="1" applyBorder="1"/>
    <xf numFmtId="0" fontId="16" fillId="2" borderId="24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64" fontId="11" fillId="2" borderId="10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right"/>
    </xf>
    <xf numFmtId="4" fontId="16" fillId="0" borderId="25" xfId="0" applyNumberFormat="1" applyFont="1" applyFill="1" applyBorder="1" applyAlignment="1">
      <alignment horizontal="center" vertical="center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4"/>
  <sheetViews>
    <sheetView tabSelected="1" topLeftCell="A4" zoomScale="90" zoomScaleNormal="90" workbookViewId="0">
      <selection activeCell="F17" sqref="F17"/>
    </sheetView>
  </sheetViews>
  <sheetFormatPr defaultRowHeight="15.75" x14ac:dyDescent="0.2"/>
  <cols>
    <col min="1" max="1" width="8.140625" style="1" customWidth="1"/>
    <col min="2" max="2" width="13.7109375" style="3" customWidth="1"/>
    <col min="3" max="3" width="15.5703125" style="3" customWidth="1"/>
    <col min="4" max="4" width="12.7109375" style="1" customWidth="1"/>
    <col min="5" max="5" width="52.7109375" style="1" customWidth="1"/>
    <col min="6" max="6" width="10" style="2" customWidth="1"/>
    <col min="7" max="7" width="11.85546875" style="1" customWidth="1"/>
    <col min="8" max="8" width="7.85546875" style="8" customWidth="1"/>
    <col min="9" max="9" width="14.140625" style="1" customWidth="1"/>
    <col min="10" max="16384" width="9.140625" style="1"/>
  </cols>
  <sheetData>
    <row r="1" spans="1:32" s="10" customFormat="1" ht="20.25" x14ac:dyDescent="0.2">
      <c r="A1" s="53" t="s">
        <v>53</v>
      </c>
      <c r="B1" s="53"/>
      <c r="C1" s="53"/>
      <c r="D1" s="53"/>
      <c r="E1" s="53"/>
      <c r="F1" s="5"/>
      <c r="G1" s="6"/>
      <c r="H1" s="7"/>
      <c r="I1" s="6"/>
    </row>
    <row r="2" spans="1:32" s="10" customFormat="1" ht="12" customHeight="1" thickBot="1" x14ac:dyDescent="0.25">
      <c r="A2" s="13"/>
      <c r="B2" s="13"/>
      <c r="C2" s="13"/>
      <c r="D2" s="13"/>
      <c r="E2" s="13"/>
      <c r="F2" s="5"/>
      <c r="G2" s="6"/>
      <c r="H2" s="7"/>
      <c r="I2" s="6"/>
    </row>
    <row r="3" spans="1:32" ht="41.25" customHeight="1" thickBot="1" x14ac:dyDescent="0.25">
      <c r="A3" s="15" t="s">
        <v>7</v>
      </c>
      <c r="B3" s="16" t="s">
        <v>0</v>
      </c>
      <c r="C3" s="16" t="s">
        <v>2</v>
      </c>
      <c r="D3" s="4" t="s">
        <v>3</v>
      </c>
      <c r="E3" s="14" t="s">
        <v>1</v>
      </c>
      <c r="F3" s="41" t="s">
        <v>54</v>
      </c>
      <c r="G3" s="11" t="s">
        <v>4</v>
      </c>
      <c r="H3" s="11" t="s">
        <v>6</v>
      </c>
      <c r="I3" s="12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48" x14ac:dyDescent="0.2">
      <c r="A4" s="34" t="s">
        <v>8</v>
      </c>
      <c r="B4" s="26" t="s">
        <v>9</v>
      </c>
      <c r="C4" s="27" t="s">
        <v>10</v>
      </c>
      <c r="D4" s="28">
        <v>8083</v>
      </c>
      <c r="E4" s="17" t="s">
        <v>11</v>
      </c>
      <c r="F4" s="48"/>
      <c r="G4" s="43">
        <f t="shared" ref="G4:G17" si="0">D4*F4</f>
        <v>0</v>
      </c>
      <c r="H4" s="37">
        <v>4</v>
      </c>
      <c r="I4" s="39">
        <f>G4*H4</f>
        <v>0</v>
      </c>
    </row>
    <row r="5" spans="1:32" ht="48" x14ac:dyDescent="0.2">
      <c r="A5" s="36" t="s">
        <v>39</v>
      </c>
      <c r="B5" s="29" t="s">
        <v>9</v>
      </c>
      <c r="C5" s="30" t="s">
        <v>12</v>
      </c>
      <c r="D5" s="31">
        <v>8350</v>
      </c>
      <c r="E5" s="21" t="s">
        <v>13</v>
      </c>
      <c r="F5" s="49"/>
      <c r="G5" s="43">
        <f t="shared" si="0"/>
        <v>0</v>
      </c>
      <c r="H5" s="38">
        <v>4</v>
      </c>
      <c r="I5" s="40">
        <f t="shared" ref="I5:I6" si="1">G5*H5</f>
        <v>0</v>
      </c>
    </row>
    <row r="6" spans="1:32" ht="48" x14ac:dyDescent="0.2">
      <c r="A6" s="35" t="s">
        <v>40</v>
      </c>
      <c r="B6" s="29" t="s">
        <v>14</v>
      </c>
      <c r="C6" s="30" t="s">
        <v>15</v>
      </c>
      <c r="D6" s="31">
        <v>16184</v>
      </c>
      <c r="E6" s="21" t="s">
        <v>16</v>
      </c>
      <c r="F6" s="49"/>
      <c r="G6" s="43">
        <f t="shared" si="0"/>
        <v>0</v>
      </c>
      <c r="H6" s="38">
        <v>4</v>
      </c>
      <c r="I6" s="40">
        <f t="shared" si="1"/>
        <v>0</v>
      </c>
    </row>
    <row r="7" spans="1:32" ht="48" x14ac:dyDescent="0.2">
      <c r="A7" s="35" t="s">
        <v>41</v>
      </c>
      <c r="B7" s="29" t="s">
        <v>14</v>
      </c>
      <c r="C7" s="30" t="s">
        <v>17</v>
      </c>
      <c r="D7" s="31">
        <v>18990</v>
      </c>
      <c r="E7" s="21" t="s">
        <v>16</v>
      </c>
      <c r="F7" s="49"/>
      <c r="G7" s="43">
        <f t="shared" si="0"/>
        <v>0</v>
      </c>
      <c r="H7" s="38">
        <v>4</v>
      </c>
      <c r="I7" s="40">
        <f t="shared" ref="I7:I15" si="2">G7*H7</f>
        <v>0</v>
      </c>
    </row>
    <row r="8" spans="1:32" ht="48" x14ac:dyDescent="0.2">
      <c r="A8" s="35" t="s">
        <v>42</v>
      </c>
      <c r="B8" s="29" t="s">
        <v>14</v>
      </c>
      <c r="C8" s="30" t="s">
        <v>18</v>
      </c>
      <c r="D8" s="31">
        <v>16297</v>
      </c>
      <c r="E8" s="21" t="s">
        <v>19</v>
      </c>
      <c r="F8" s="49"/>
      <c r="G8" s="43">
        <f t="shared" si="0"/>
        <v>0</v>
      </c>
      <c r="H8" s="38">
        <v>4</v>
      </c>
      <c r="I8" s="40">
        <f t="shared" si="2"/>
        <v>0</v>
      </c>
    </row>
    <row r="9" spans="1:32" ht="36" x14ac:dyDescent="0.2">
      <c r="A9" s="35" t="s">
        <v>43</v>
      </c>
      <c r="B9" s="29" t="s">
        <v>14</v>
      </c>
      <c r="C9" s="19" t="s">
        <v>20</v>
      </c>
      <c r="D9" s="20">
        <v>17764</v>
      </c>
      <c r="E9" s="21" t="s">
        <v>21</v>
      </c>
      <c r="F9" s="49"/>
      <c r="G9" s="43">
        <f t="shared" si="0"/>
        <v>0</v>
      </c>
      <c r="H9" s="38">
        <v>4</v>
      </c>
      <c r="I9" s="40">
        <f t="shared" si="2"/>
        <v>0</v>
      </c>
    </row>
    <row r="10" spans="1:32" ht="36" x14ac:dyDescent="0.2">
      <c r="A10" s="35" t="s">
        <v>44</v>
      </c>
      <c r="B10" s="29" t="s">
        <v>22</v>
      </c>
      <c r="C10" s="30" t="s">
        <v>23</v>
      </c>
      <c r="D10" s="31">
        <v>4154</v>
      </c>
      <c r="E10" s="21" t="s">
        <v>21</v>
      </c>
      <c r="F10" s="49"/>
      <c r="G10" s="43">
        <f t="shared" si="0"/>
        <v>0</v>
      </c>
      <c r="H10" s="38">
        <v>4</v>
      </c>
      <c r="I10" s="40">
        <f t="shared" si="2"/>
        <v>0</v>
      </c>
    </row>
    <row r="11" spans="1:32" ht="36" x14ac:dyDescent="0.2">
      <c r="A11" s="35" t="s">
        <v>45</v>
      </c>
      <c r="B11" s="29" t="s">
        <v>22</v>
      </c>
      <c r="C11" s="30" t="s">
        <v>24</v>
      </c>
      <c r="D11" s="31">
        <v>9114</v>
      </c>
      <c r="E11" s="21" t="s">
        <v>21</v>
      </c>
      <c r="F11" s="49"/>
      <c r="G11" s="43">
        <f t="shared" si="0"/>
        <v>0</v>
      </c>
      <c r="H11" s="38">
        <v>4</v>
      </c>
      <c r="I11" s="40">
        <f t="shared" si="2"/>
        <v>0</v>
      </c>
    </row>
    <row r="12" spans="1:32" ht="36" x14ac:dyDescent="0.2">
      <c r="A12" s="35" t="s">
        <v>46</v>
      </c>
      <c r="B12" s="29" t="s">
        <v>25</v>
      </c>
      <c r="C12" s="30" t="s">
        <v>26</v>
      </c>
      <c r="D12" s="31">
        <v>27249</v>
      </c>
      <c r="E12" s="21" t="s">
        <v>27</v>
      </c>
      <c r="F12" s="49"/>
      <c r="G12" s="43">
        <f t="shared" si="0"/>
        <v>0</v>
      </c>
      <c r="H12" s="38">
        <v>4</v>
      </c>
      <c r="I12" s="40">
        <f t="shared" si="2"/>
        <v>0</v>
      </c>
    </row>
    <row r="13" spans="1:32" ht="42" customHeight="1" x14ac:dyDescent="0.2">
      <c r="A13" s="35" t="s">
        <v>47</v>
      </c>
      <c r="B13" s="29" t="s">
        <v>28</v>
      </c>
      <c r="C13" s="30" t="s">
        <v>29</v>
      </c>
      <c r="D13" s="31">
        <v>9300</v>
      </c>
      <c r="E13" s="21" t="s">
        <v>27</v>
      </c>
      <c r="F13" s="50"/>
      <c r="G13" s="44">
        <f t="shared" si="0"/>
        <v>0</v>
      </c>
      <c r="H13" s="38">
        <v>4</v>
      </c>
      <c r="I13" s="40">
        <f t="shared" si="2"/>
        <v>0</v>
      </c>
    </row>
    <row r="14" spans="1:32" ht="47.25" customHeight="1" x14ac:dyDescent="0.2">
      <c r="A14" s="35" t="s">
        <v>48</v>
      </c>
      <c r="B14" s="29" t="s">
        <v>30</v>
      </c>
      <c r="C14" s="30" t="s">
        <v>31</v>
      </c>
      <c r="D14" s="31">
        <v>10406</v>
      </c>
      <c r="E14" s="21" t="s">
        <v>27</v>
      </c>
      <c r="F14" s="50"/>
      <c r="G14" s="44">
        <f t="shared" si="0"/>
        <v>0</v>
      </c>
      <c r="H14" s="38">
        <v>4</v>
      </c>
      <c r="I14" s="40">
        <f t="shared" si="2"/>
        <v>0</v>
      </c>
    </row>
    <row r="15" spans="1:32" ht="36" x14ac:dyDescent="0.2">
      <c r="A15" s="35" t="s">
        <v>49</v>
      </c>
      <c r="B15" s="29" t="s">
        <v>32</v>
      </c>
      <c r="C15" s="30" t="s">
        <v>33</v>
      </c>
      <c r="D15" s="31">
        <v>10813</v>
      </c>
      <c r="E15" s="21" t="s">
        <v>34</v>
      </c>
      <c r="F15" s="49"/>
      <c r="G15" s="43">
        <f t="shared" si="0"/>
        <v>0</v>
      </c>
      <c r="H15" s="38">
        <v>4</v>
      </c>
      <c r="I15" s="40">
        <f t="shared" si="2"/>
        <v>0</v>
      </c>
    </row>
    <row r="16" spans="1:32" ht="36" x14ac:dyDescent="0.2">
      <c r="A16" s="35" t="s">
        <v>52</v>
      </c>
      <c r="B16" s="18" t="s">
        <v>35</v>
      </c>
      <c r="C16" s="19" t="s">
        <v>36</v>
      </c>
      <c r="D16" s="20">
        <v>8823</v>
      </c>
      <c r="E16" s="21" t="s">
        <v>27</v>
      </c>
      <c r="F16" s="48"/>
      <c r="G16" s="43">
        <f t="shared" si="0"/>
        <v>0</v>
      </c>
      <c r="H16" s="38">
        <v>4</v>
      </c>
      <c r="I16" s="40">
        <f t="shared" ref="I16:I17" si="3">G16*H16</f>
        <v>0</v>
      </c>
    </row>
    <row r="17" spans="1:9" ht="36.75" thickBot="1" x14ac:dyDescent="0.25">
      <c r="A17" s="33" t="s">
        <v>51</v>
      </c>
      <c r="B17" s="22" t="s">
        <v>37</v>
      </c>
      <c r="C17" s="23" t="s">
        <v>38</v>
      </c>
      <c r="D17" s="24">
        <v>8800</v>
      </c>
      <c r="E17" s="25" t="s">
        <v>27</v>
      </c>
      <c r="F17" s="56"/>
      <c r="G17" s="45">
        <f t="shared" si="0"/>
        <v>0</v>
      </c>
      <c r="H17" s="38">
        <v>4</v>
      </c>
      <c r="I17" s="40">
        <f t="shared" si="3"/>
        <v>0</v>
      </c>
    </row>
    <row r="18" spans="1:9" ht="27.75" customHeight="1" thickBot="1" x14ac:dyDescent="0.3">
      <c r="A18" s="51" t="s">
        <v>50</v>
      </c>
      <c r="B18" s="52"/>
      <c r="C18" s="52"/>
      <c r="D18" s="32">
        <f>SUM(D4:D17)</f>
        <v>174327</v>
      </c>
      <c r="E18" s="42"/>
      <c r="F18" s="46"/>
      <c r="G18" s="47">
        <f>SUM(G4:G17)</f>
        <v>0</v>
      </c>
      <c r="H18" s="54">
        <f>SUM(I4:I17)</f>
        <v>0</v>
      </c>
      <c r="I18" s="55"/>
    </row>
    <row r="20" spans="1:9" ht="12.75" x14ac:dyDescent="0.2">
      <c r="A20" s="8"/>
      <c r="B20" s="1"/>
      <c r="C20" s="1"/>
      <c r="F20" s="1"/>
    </row>
    <row r="28" spans="1:9" ht="12.75" x14ac:dyDescent="0.2">
      <c r="B28" s="1"/>
      <c r="C28" s="1"/>
      <c r="F28" s="1"/>
    </row>
    <row r="29" spans="1:9" ht="12.75" x14ac:dyDescent="0.2">
      <c r="B29" s="1"/>
      <c r="C29" s="1"/>
      <c r="F29" s="1"/>
    </row>
    <row r="30" spans="1:9" ht="12.75" x14ac:dyDescent="0.2">
      <c r="B30" s="1"/>
      <c r="C30" s="1"/>
      <c r="F30" s="1"/>
    </row>
    <row r="31" spans="1:9" ht="12.75" hidden="1" x14ac:dyDescent="0.2">
      <c r="B31" s="1"/>
      <c r="C31" s="1"/>
      <c r="F31" s="1"/>
    </row>
    <row r="32" spans="1:9" ht="12.75" hidden="1" x14ac:dyDescent="0.2">
      <c r="B32" s="1"/>
      <c r="C32" s="1"/>
      <c r="F32" s="1"/>
    </row>
    <row r="33" spans="2:6" ht="12.75" customHeight="1" x14ac:dyDescent="0.2">
      <c r="B33" s="1"/>
      <c r="C33" s="1"/>
      <c r="F33" s="1"/>
    </row>
    <row r="34" spans="2:6" ht="12.75" customHeight="1" x14ac:dyDescent="0.2">
      <c r="B34" s="1"/>
      <c r="C34" s="1"/>
      <c r="F34" s="1"/>
    </row>
  </sheetData>
  <sheetProtection algorithmName="SHA-512" hashValue="TYrpkfKpXjnHKvvb6vv1dA3i7iB1qzMi4U+FmgdUdYIFpykDpWFW1Zmr70OM30rI5igwqbNHHFSigAgg1IN+VQ==" saltValue="IVVQe/bSq6yEk6H6jlcaeQ==" spinCount="100000" sheet="1" objects="1" scenarios="1" formatColumns="0" formatRows="0"/>
  <protectedRanges>
    <protectedRange sqref="F1:F1048576" name="Oblast2"/>
  </protectedRanges>
  <mergeCells count="3">
    <mergeCell ref="A18:C18"/>
    <mergeCell ref="A1:E1"/>
    <mergeCell ref="H18:I18"/>
  </mergeCells>
  <printOptions horizontalCentered="1"/>
  <pageMargins left="0.59055118110236227" right="0.59055118110236227" top="1.1811023622047245" bottom="0.39370078740157483" header="0.78740157480314965" footer="0"/>
  <pageSetup paperSize="9" scale="93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2025-01-10T08:49:33Z</cp:lastPrinted>
  <dcterms:created xsi:type="dcterms:W3CDTF">2014-05-21T05:24:58Z</dcterms:created>
  <dcterms:modified xsi:type="dcterms:W3CDTF">2025-01-10T08:56:37Z</dcterms:modified>
</cp:coreProperties>
</file>