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ek\Documents\VZ 2013-2050\VZ 2025\121 VZ1727 Pojisteni zivly\03 ZD\"/>
    </mc:Choice>
  </mc:AlternateContent>
  <workbookProtection workbookPassword="DB55" lockStructure="1"/>
  <bookViews>
    <workbookView xWindow="0" yWindow="0" windowWidth="23280" windowHeight="12620" firstSheet="1" activeTab="1"/>
  </bookViews>
  <sheets>
    <sheet name="Vše" sheetId="4" r:id="rId1"/>
    <sheet name="příloha 4b Stavby na tocích" sheetId="7" r:id="rId2"/>
  </sheets>
  <definedNames>
    <definedName name="_xlnm._FilterDatabase" localSheetId="1" hidden="1">'příloha 4b Stavby na tocích'!$A$5:$D$235</definedName>
    <definedName name="_xlnm._FilterDatabase" localSheetId="0" hidden="1">Vše!$B$3:$K$486</definedName>
    <definedName name="_xlnm.Print_Titles" localSheetId="1">'příloha 4b Stavby na tocích'!$5:$5</definedName>
    <definedName name="_xlnm.Print_Area" localSheetId="1">'příloha 4b Stavby na tocích'!$A$1:$E$287</definedName>
  </definedNames>
  <calcPr calcId="162913"/>
</workbook>
</file>

<file path=xl/calcChain.xml><?xml version="1.0" encoding="utf-8"?>
<calcChain xmlns="http://schemas.openxmlformats.org/spreadsheetml/2006/main">
  <c r="G485" i="4" l="1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F486" i="4"/>
  <c r="E486" i="4"/>
  <c r="G486" i="4" l="1"/>
</calcChain>
</file>

<file path=xl/sharedStrings.xml><?xml version="1.0" encoding="utf-8"?>
<sst xmlns="http://schemas.openxmlformats.org/spreadsheetml/2006/main" count="2513" uniqueCount="1175">
  <si>
    <t>Evid. číslo</t>
  </si>
  <si>
    <t>Název</t>
  </si>
  <si>
    <t>Datum výstavby</t>
  </si>
  <si>
    <t>Datum pořízení</t>
  </si>
  <si>
    <t>Dotace (karta)</t>
  </si>
  <si>
    <t>Středisko</t>
  </si>
  <si>
    <t>DHM00023</t>
  </si>
  <si>
    <t>Úprava Zlatého potoka km 0,000-2,830</t>
  </si>
  <si>
    <t>0125</t>
  </si>
  <si>
    <t>DHM00026</t>
  </si>
  <si>
    <t>Úprava Osoblahy km 19,000 - 31,000</t>
  </si>
  <si>
    <t>0123</t>
  </si>
  <si>
    <t>DHM00027</t>
  </si>
  <si>
    <t>Úprava Vidnávky km 0,000-5,380</t>
  </si>
  <si>
    <t>DHM00028</t>
  </si>
  <si>
    <t>Jez Mikulovice na Bělé km 5,655</t>
  </si>
  <si>
    <t>DHM00029</t>
  </si>
  <si>
    <t>Úprava Bělé km 23,900 - 24,735</t>
  </si>
  <si>
    <t>DHM00031</t>
  </si>
  <si>
    <t>Úprava Staříče km 3,350 - 4,140</t>
  </si>
  <si>
    <t>DHM00036</t>
  </si>
  <si>
    <t>Jez Luhy na Hvozdnici km 17,390</t>
  </si>
  <si>
    <t>0121</t>
  </si>
  <si>
    <t>DHM00037</t>
  </si>
  <si>
    <t>Úprava Hvozdnice km 0,000-2,310</t>
  </si>
  <si>
    <t>DHM00038</t>
  </si>
  <si>
    <t>Úprava Hvozdnice km 22,080 - 24,020</t>
  </si>
  <si>
    <t>DHM00040</t>
  </si>
  <si>
    <t>Úprava Černého potoka km 4,040-6,290</t>
  </si>
  <si>
    <t>DHM00043</t>
  </si>
  <si>
    <t>Jez Kylešovice na Moravici km 3,945-stavební část</t>
  </si>
  <si>
    <t>DHM00044</t>
  </si>
  <si>
    <t>Jez Kylešovice na Moravici km 3,945-strojní část</t>
  </si>
  <si>
    <t>DHM00047</t>
  </si>
  <si>
    <t>Jez Branka na Moravici  km 7,650</t>
  </si>
  <si>
    <t>DHM00048</t>
  </si>
  <si>
    <t>Jez Podhradí na Moravici - stavební část km 27,860</t>
  </si>
  <si>
    <t>0124</t>
  </si>
  <si>
    <t>DHM00052</t>
  </si>
  <si>
    <t>Úprava Moravice km 70,810 - 71,110</t>
  </si>
  <si>
    <t>DHM00056</t>
  </si>
  <si>
    <t>Úprava Moravice km 76,790 - 76,950</t>
  </si>
  <si>
    <t>DHM00057</t>
  </si>
  <si>
    <t>Úprava Moravice km 0,000 - 10,000</t>
  </si>
  <si>
    <t>DHM00064</t>
  </si>
  <si>
    <t>Stupeň na Opavici km 26,110</t>
  </si>
  <si>
    <t>DHM00073</t>
  </si>
  <si>
    <t>LB hráz na Opavě km 0,050 - 0,880</t>
  </si>
  <si>
    <t>0222</t>
  </si>
  <si>
    <t>DHM00074</t>
  </si>
  <si>
    <t>Hráz Opava km 91,012-92,370</t>
  </si>
  <si>
    <t>DHM00075</t>
  </si>
  <si>
    <t>LB hráz na Opavě km 38,140-39,000</t>
  </si>
  <si>
    <t>DHM00079</t>
  </si>
  <si>
    <t>Jez Krnov na "R" Opavě km  66,540 - stavební část</t>
  </si>
  <si>
    <t>DHM00080</t>
  </si>
  <si>
    <t>Jez Opava ( Městské sady ) na Opavě km 39,480</t>
  </si>
  <si>
    <t>DHM00081</t>
  </si>
  <si>
    <t>Jez Štítina na Opavě km 28,450</t>
  </si>
  <si>
    <t>DHM00082</t>
  </si>
  <si>
    <t>Jez Smolkov na Opavě km 18,996-stavební část</t>
  </si>
  <si>
    <t>DHM00084</t>
  </si>
  <si>
    <t>Jez Třebovice na Opavě km 1,410 - stavební část</t>
  </si>
  <si>
    <t>DHM00093</t>
  </si>
  <si>
    <t>Úprava Opavy km 0,050-2,105</t>
  </si>
  <si>
    <t>DHM00096</t>
  </si>
  <si>
    <t xml:space="preserve">Úprava  Opavy km  33,935-39,000 </t>
  </si>
  <si>
    <t>DHM00100</t>
  </si>
  <si>
    <t>Úprava Bílovky km 9,849 - 11,499</t>
  </si>
  <si>
    <t>0122</t>
  </si>
  <si>
    <t>DHM00103</t>
  </si>
  <si>
    <t xml:space="preserve">Úprava Jičínky km 7,707 - 8,554             </t>
  </si>
  <si>
    <t>DHM00104</t>
  </si>
  <si>
    <t>Úprava Jičínky km 6,066-7,651</t>
  </si>
  <si>
    <t>DHM00111</t>
  </si>
  <si>
    <t>Úprava Lubiny 5,600 - 7,940</t>
  </si>
  <si>
    <t>DHM00112</t>
  </si>
  <si>
    <t>Úprava Lubiny km 13,269 - 17,325</t>
  </si>
  <si>
    <t>DHM00253</t>
  </si>
  <si>
    <t>Úprava Oprechtického potoka km 6,830 - 7,690</t>
  </si>
  <si>
    <t>DHM00260</t>
  </si>
  <si>
    <t>Úprava Olešné km 0,500 - 2,460</t>
  </si>
  <si>
    <t>0221</t>
  </si>
  <si>
    <t>DHM00266</t>
  </si>
  <si>
    <t>Úprava Lučiny km 0,080 - 4,730</t>
  </si>
  <si>
    <t>DHM00273</t>
  </si>
  <si>
    <t xml:space="preserve">PB hráz na Olši  km 17,272 - 20,390          </t>
  </si>
  <si>
    <t>0223</t>
  </si>
  <si>
    <t>DHM00350</t>
  </si>
  <si>
    <t>PB hráz na Ostravici km 8,120 - 8,740</t>
  </si>
  <si>
    <t>DHM00352</t>
  </si>
  <si>
    <t>PB Hráz na Ostravici km 12,025 - 13,770</t>
  </si>
  <si>
    <t>DHM00365</t>
  </si>
  <si>
    <t>LB hráz na Ostravici km 37,645 - 39,530</t>
  </si>
  <si>
    <t>DHM00366</t>
  </si>
  <si>
    <t>PB hráz na Ostravici km 37,400 - 39,320</t>
  </si>
  <si>
    <t>DHM00368</t>
  </si>
  <si>
    <t>Jez Vítkovice na Ostravici km 8,760 - stavební část</t>
  </si>
  <si>
    <t>DHM00371</t>
  </si>
  <si>
    <t>Spádový stupeň na Ostravici km 24,670</t>
  </si>
  <si>
    <t>DHM00379</t>
  </si>
  <si>
    <t>LB opěrná zeď na Ostravici km 3,380 - 4,467</t>
  </si>
  <si>
    <t>DHM00380</t>
  </si>
  <si>
    <t xml:space="preserve"> Úprava Ostravice km 0,110 - 4,630</t>
  </si>
  <si>
    <t>DHM00392</t>
  </si>
  <si>
    <t>Úprava Ostravice km 24,130 - 25,650</t>
  </si>
  <si>
    <t>DHM00408</t>
  </si>
  <si>
    <t>Úprava Ostravice km 40,380 - 41,350</t>
  </si>
  <si>
    <t>DHM00410</t>
  </si>
  <si>
    <t>Jez Rychvald na Orlovské Stružce km 4,305</t>
  </si>
  <si>
    <t>DHM00413</t>
  </si>
  <si>
    <t>Úprava Orlovské Stružky 3,886-12,400</t>
  </si>
  <si>
    <t>DHM00415</t>
  </si>
  <si>
    <t>Úprava Bohumínské Stružky km 0,000-4,550</t>
  </si>
  <si>
    <t>DHM00417</t>
  </si>
  <si>
    <t>Úprava Michálkovického potoka km 1,222 - 2,565</t>
  </si>
  <si>
    <t>DHM00418</t>
  </si>
  <si>
    <t>Jez Poruba na Porubce km 5,535 - stavební část</t>
  </si>
  <si>
    <t>DHM00420</t>
  </si>
  <si>
    <t>Úprava Porubky km 4,555 - 6,225</t>
  </si>
  <si>
    <t>DHM00425</t>
  </si>
  <si>
    <t>PB hráz na Odře km 12,600-17,886</t>
  </si>
  <si>
    <t>DHM00426</t>
  </si>
  <si>
    <t>LB hráz na Odře km 18,992 - 19,650</t>
  </si>
  <si>
    <t>DHM00427</t>
  </si>
  <si>
    <t>PB hráz na Odře km 17,886 - 18,992</t>
  </si>
  <si>
    <t>DHM00428</t>
  </si>
  <si>
    <t>PB hráz na Odře km 9,618 - 10,850</t>
  </si>
  <si>
    <t>DHM00429</t>
  </si>
  <si>
    <t>PB hráz na Odře km 0,850-3,987</t>
  </si>
  <si>
    <t>DHM00430</t>
  </si>
  <si>
    <t>PB hráz na Odře km 18,992 - 21,955                    10/62</t>
  </si>
  <si>
    <t>DHM00431</t>
  </si>
  <si>
    <t>LB hráz na Odře km 5,385 - 8,590</t>
  </si>
  <si>
    <t>DHM00448</t>
  </si>
  <si>
    <t>Úprava Odry km 21,955 - 23,193       04/33</t>
  </si>
  <si>
    <t>DHM00456</t>
  </si>
  <si>
    <t>Úprava Odry  km 83,535 - 88,233</t>
  </si>
  <si>
    <t>DHM00457</t>
  </si>
  <si>
    <t>Úprava Odry  km 79,373 - 81,688</t>
  </si>
  <si>
    <t>DHM00458</t>
  </si>
  <si>
    <t>Úprava Odry  km 88,233 - 89,358</t>
  </si>
  <si>
    <t>DHM00460</t>
  </si>
  <si>
    <t>Úprava Odry km 44,040 - 44,187</t>
  </si>
  <si>
    <t>DHM00467</t>
  </si>
  <si>
    <t>Přivaděč Morávka - Žermanice km 0,000 - 9,260</t>
  </si>
  <si>
    <t>0224</t>
  </si>
  <si>
    <t>DHM01211</t>
  </si>
  <si>
    <t>Jez Jakubčovice na Odře  km 88,180</t>
  </si>
  <si>
    <t>DHM01330</t>
  </si>
  <si>
    <t>Jez Lhotka na Odře km 14,945 - strojní část           01/68</t>
  </si>
  <si>
    <t>DHM01331</t>
  </si>
  <si>
    <t>Jez Lhotka na Odře km 14,945 - stavební část              01/68</t>
  </si>
  <si>
    <t>DHM01332</t>
  </si>
  <si>
    <t>Úprava Odry km 30,733 - 31,165</t>
  </si>
  <si>
    <t>DHM01334</t>
  </si>
  <si>
    <t>Úprava  Odry km 43,170 - 44,480</t>
  </si>
  <si>
    <t>DHM01335</t>
  </si>
  <si>
    <t>Úprava Odry km 49,361 - 52,635</t>
  </si>
  <si>
    <t>DHM01336</t>
  </si>
  <si>
    <t>Úprava Odry km  50,660 - 50,750</t>
  </si>
  <si>
    <t>DHM01343</t>
  </si>
  <si>
    <t>Jez Mankovice na Odře  km 78,400</t>
  </si>
  <si>
    <t>DHM01346</t>
  </si>
  <si>
    <t>Úprava Jičínky km  9,268 - 10,390</t>
  </si>
  <si>
    <t>DHM01348</t>
  </si>
  <si>
    <t>Úprava Lubiny km 1,901 - 2,935</t>
  </si>
  <si>
    <t>DHM01349</t>
  </si>
  <si>
    <t>LB hráz na Lubině km 2,935 - 4,112</t>
  </si>
  <si>
    <t>DHM01351</t>
  </si>
  <si>
    <t>Úprava Lubiny km 3,206 - 3,973</t>
  </si>
  <si>
    <t>DHM01352</t>
  </si>
  <si>
    <t>Úprava Lubiny km 4,449 - 5,350</t>
  </si>
  <si>
    <t>DHM01357</t>
  </si>
  <si>
    <t>LB opěrná zeď na Bílovce km 13,336 - 13,370</t>
  </si>
  <si>
    <t>DHM01359</t>
  </si>
  <si>
    <t>Úprava Ostravice km 8,760 - 13,770</t>
  </si>
  <si>
    <t>DHM01366</t>
  </si>
  <si>
    <t>Hráz Opava km 74,400-74,960</t>
  </si>
  <si>
    <t>DHM01371</t>
  </si>
  <si>
    <t>Úprava Odry km  78,143 - 78,288</t>
  </si>
  <si>
    <t>DHM01377</t>
  </si>
  <si>
    <t>Úprava Odry km 31,165 - 32,261</t>
  </si>
  <si>
    <t>DHM01379</t>
  </si>
  <si>
    <t>Úprava Porubky km 0,030 - 0,126      01/68</t>
  </si>
  <si>
    <t>DHM01415</t>
  </si>
  <si>
    <t>Úprava Lubiny km 8,462 - 9,100</t>
  </si>
  <si>
    <t>DHM01422</t>
  </si>
  <si>
    <t>Jez Přívoz na Odře km 11,830 - stavební část</t>
  </si>
  <si>
    <t>DHM01497</t>
  </si>
  <si>
    <t>Jez Komárov na Opavě km 32,190</t>
  </si>
  <si>
    <t>DHM01518</t>
  </si>
  <si>
    <t>Úprava Odry km 33,480 - 33,751</t>
  </si>
  <si>
    <t>DHM01521</t>
  </si>
  <si>
    <t>Úprava Jičínky km  1,256 - 6,066</t>
  </si>
  <si>
    <t>DHM01571</t>
  </si>
  <si>
    <t xml:space="preserve">PB hráz na Olši km 16,090 - 17,272    </t>
  </si>
  <si>
    <t>DHM01573</t>
  </si>
  <si>
    <t>Úprava Ostravice km 4,630 - 8,760</t>
  </si>
  <si>
    <t>DHM01582</t>
  </si>
  <si>
    <t>Úprava Lubiny km  1,634 - 1,896</t>
  </si>
  <si>
    <t>DHM01611</t>
  </si>
  <si>
    <t>PB hráz na Ostravici km 8,770 - 12,000        07/66</t>
  </si>
  <si>
    <t>DHM01688</t>
  </si>
  <si>
    <t>Úprava Lubiny km 9,394 - 10,370</t>
  </si>
  <si>
    <t>DHM01700</t>
  </si>
  <si>
    <t>Úprava Bílovky  km 12,116 - 12,286</t>
  </si>
  <si>
    <t>DHM01739</t>
  </si>
  <si>
    <t>Jez Přívoz na Odře km 11,830 - strojní část             05/64</t>
  </si>
  <si>
    <t>DHM01743</t>
  </si>
  <si>
    <t>PB hráz na Lubině km 1,901 - 2,385</t>
  </si>
  <si>
    <t>DHM01818</t>
  </si>
  <si>
    <t>Úprava Lubiny km 9,100 - 9,394</t>
  </si>
  <si>
    <t>DHM01822</t>
  </si>
  <si>
    <t>Stupeň na Černém potoku km 6,690</t>
  </si>
  <si>
    <t>DHM01851</t>
  </si>
  <si>
    <t>Jez Vítkovice na Ostravici km 8,760 - strojní část        01/72</t>
  </si>
  <si>
    <t>DHM01852</t>
  </si>
  <si>
    <t>Úprava Odry  km 32,261 - 32,847</t>
  </si>
  <si>
    <t>DHM01854</t>
  </si>
  <si>
    <t>Jez Osoblaha  na Osoblaze km 4,754</t>
  </si>
  <si>
    <t>DHM01861</t>
  </si>
  <si>
    <t>Stupeň na Staříči km 5,633</t>
  </si>
  <si>
    <t>DHM01862</t>
  </si>
  <si>
    <t>Jez Široký Brod na Bělé km 7,458</t>
  </si>
  <si>
    <t>DHM01878</t>
  </si>
  <si>
    <t>Jez Písečná na Bělé  km 9,033</t>
  </si>
  <si>
    <t>DHM01887</t>
  </si>
  <si>
    <t>Úprava Petřvaldské Stružky km 1,100 - 1,180</t>
  </si>
  <si>
    <t>DHM01916</t>
  </si>
  <si>
    <t xml:space="preserve">Hráze na Olši  km 20,390 - 25,640    </t>
  </si>
  <si>
    <t>DHM01926</t>
  </si>
  <si>
    <t>Úprava Lubiny km 10,370 - 13,269</t>
  </si>
  <si>
    <t>DHM01935</t>
  </si>
  <si>
    <t>Jez Vratimov na Ostravici km 13,770              10/72</t>
  </si>
  <si>
    <t>DHM01936</t>
  </si>
  <si>
    <t>Jez Bartošovice na Odře km 50,750</t>
  </si>
  <si>
    <t>DHM01937</t>
  </si>
  <si>
    <t>Jez Bernartice na Odře km 68,855</t>
  </si>
  <si>
    <t>DHM01950</t>
  </si>
  <si>
    <t>Jez Česká Ves  na Bělé km 12,977</t>
  </si>
  <si>
    <t>DHM01987</t>
  </si>
  <si>
    <t>LB hráz na Lubině km 9,100 - 10,208</t>
  </si>
  <si>
    <t>DHM01993</t>
  </si>
  <si>
    <t>Jez Odry na Odře km 83,535</t>
  </si>
  <si>
    <t>31.12.1868</t>
  </si>
  <si>
    <t>DHM02052</t>
  </si>
  <si>
    <t>Jez Jeseník nad Odrou km 75,595</t>
  </si>
  <si>
    <t>DHM02064</t>
  </si>
  <si>
    <t>Úprava Odry km 32,847 - 33,480</t>
  </si>
  <si>
    <t>DHM02070</t>
  </si>
  <si>
    <t>Jez Pržno na Ostravici km 32,970</t>
  </si>
  <si>
    <t>DHM02115</t>
  </si>
  <si>
    <t>PB hráz na Lubině km 12,824 - 17,325</t>
  </si>
  <si>
    <t>DHM02121</t>
  </si>
  <si>
    <t>Jez Jeseník ( Smetanovy sady ) na Bělé km 17,388</t>
  </si>
  <si>
    <t>DHM02142</t>
  </si>
  <si>
    <t>Jez Široký Brod na Bělé km 6,800</t>
  </si>
  <si>
    <t>DHM02160</t>
  </si>
  <si>
    <t xml:space="preserve">PB hráz na Olši km 12,410 - 16,090      </t>
  </si>
  <si>
    <t>DHM02201</t>
  </si>
  <si>
    <t xml:space="preserve">Úprava Lomné 4,120-4,330     </t>
  </si>
  <si>
    <t>DHM02211</t>
  </si>
  <si>
    <t>Úprava Morávky km 25,850 - 26,430</t>
  </si>
  <si>
    <t>DHM02212</t>
  </si>
  <si>
    <t>Balvanitý skluz na Morávce km 21,960</t>
  </si>
  <si>
    <t>DHM02213</t>
  </si>
  <si>
    <t>Úprava  Morávky km 21,100 - 21,525</t>
  </si>
  <si>
    <t>DHM02214</t>
  </si>
  <si>
    <t>Úprava Olešné km 14,250 - 16,860</t>
  </si>
  <si>
    <t>DHM02215</t>
  </si>
  <si>
    <t>Úprava  Ondřejnice km 12,639 - 18,760</t>
  </si>
  <si>
    <t>DHM02216</t>
  </si>
  <si>
    <t>Úprava Ondřejnice km 9,370 - 12,490</t>
  </si>
  <si>
    <t>DHM02221</t>
  </si>
  <si>
    <t>Úprava Sklalky km 0,420 - 1,100</t>
  </si>
  <si>
    <t>DHM02222</t>
  </si>
  <si>
    <t>Úprava Slavíče km 1,100 - 2,200</t>
  </si>
  <si>
    <t>DHM02223</t>
  </si>
  <si>
    <t>Úprava Stonávky km 26,962 - 31,640</t>
  </si>
  <si>
    <t>DHM02224</t>
  </si>
  <si>
    <t>Úprava Stonávky km  24,453 - 25,303</t>
  </si>
  <si>
    <t>DHM02225</t>
  </si>
  <si>
    <t>Úprava Stonávky km 25,303 - 26,962</t>
  </si>
  <si>
    <t>DHM02226</t>
  </si>
  <si>
    <t>Úprava Stonávky km 23,483 - 24,453</t>
  </si>
  <si>
    <t>DHM02227</t>
  </si>
  <si>
    <t>Úprava Stonávky km 22,140 - 23,483</t>
  </si>
  <si>
    <t>DHM02229</t>
  </si>
  <si>
    <t>Úprava Stonávky km 18,427 - 20,702</t>
  </si>
  <si>
    <t>DHM02241</t>
  </si>
  <si>
    <t>Úprava Lubiny km 17,325-23,000</t>
  </si>
  <si>
    <t>DHM02281</t>
  </si>
  <si>
    <t>Úprava Ondřejnice km 1,480 - 3,000</t>
  </si>
  <si>
    <t>DHM02283</t>
  </si>
  <si>
    <t>Úprava Ondřejnice km 3,000-6,320</t>
  </si>
  <si>
    <t>DHM02284</t>
  </si>
  <si>
    <t>Úprava Ondřejnice km 6,320-9,370</t>
  </si>
  <si>
    <t>DHM02294</t>
  </si>
  <si>
    <t>Jez Zábřeh na Odře km 20,400           01/70</t>
  </si>
  <si>
    <t>DHM02295</t>
  </si>
  <si>
    <t>Spádový stupeň na Bělé km 16,662</t>
  </si>
  <si>
    <t>DHM02307</t>
  </si>
  <si>
    <t>Úprava Jičínky  km 8,554-9,268</t>
  </si>
  <si>
    <t>DHM02309</t>
  </si>
  <si>
    <t>Úprava Husího potoka km 6,005-10,802</t>
  </si>
  <si>
    <t>DHM02410</t>
  </si>
  <si>
    <t>Úprava Lobníka km 8,725-10,705</t>
  </si>
  <si>
    <t>DHM02424</t>
  </si>
  <si>
    <t>Úprava Odry km  82,218 - 83,535</t>
  </si>
  <si>
    <t>DHM02440</t>
  </si>
  <si>
    <t>Spádový stupeň na Ostravici km 33,600</t>
  </si>
  <si>
    <t>DHM02552</t>
  </si>
  <si>
    <t>Spádový stupeň na Ostravici km 34,030</t>
  </si>
  <si>
    <t>DHM02618</t>
  </si>
  <si>
    <t>Úprava Michálkovického potoka km 0,001 - 0,301</t>
  </si>
  <si>
    <t>DHM02776</t>
  </si>
  <si>
    <t>LB opěrná zeď na Bílovce km 9,257 - 9,352</t>
  </si>
  <si>
    <t>DHM02805</t>
  </si>
  <si>
    <t>Jez Studénka na Odře  km 47,090</t>
  </si>
  <si>
    <t>DHM02818</t>
  </si>
  <si>
    <t>Jez Žimrovice na Moravici km 11,095</t>
  </si>
  <si>
    <t>31.12.1864</t>
  </si>
  <si>
    <t>DHM02844</t>
  </si>
  <si>
    <t>Jez Staré Těchanovice na Moravici km 43,725</t>
  </si>
  <si>
    <t>DHM02862</t>
  </si>
  <si>
    <t>Úprava Kočovského potoka km 11,313 - 11,370</t>
  </si>
  <si>
    <t>DHM02881</t>
  </si>
  <si>
    <t xml:space="preserve">Jez Dětmarovice na Olši  km 15,810 </t>
  </si>
  <si>
    <t>DHM02893</t>
  </si>
  <si>
    <t>Jez Háj na Opavě  km 16,360</t>
  </si>
  <si>
    <t>DHM02919</t>
  </si>
  <si>
    <t xml:space="preserve">Úprava Podolského potoka km 4,000 - 4,850    </t>
  </si>
  <si>
    <t>DHM02937</t>
  </si>
  <si>
    <t>Úprava Tichávky km  5,480 - 11,353</t>
  </si>
  <si>
    <t>DHM02938</t>
  </si>
  <si>
    <t>Úprava Tichávky km  2,580 - 5,440</t>
  </si>
  <si>
    <t>DHM02943</t>
  </si>
  <si>
    <t>Úprava Olešné km 9,540 - 10,100</t>
  </si>
  <si>
    <t>DHM02953</t>
  </si>
  <si>
    <t>Úprava Lučiny km 6,340 - 7,140</t>
  </si>
  <si>
    <t>DHM02954</t>
  </si>
  <si>
    <t>Spádový stupeň na Lučině km 6,450</t>
  </si>
  <si>
    <t>DHM02978</t>
  </si>
  <si>
    <t>Úprava Orlovské stružky km 7,950 - 8,050           10/80</t>
  </si>
  <si>
    <t>DHM03014</t>
  </si>
  <si>
    <t>Úprava Opavy km 7,500 - 8,836</t>
  </si>
  <si>
    <t>DHM03015</t>
  </si>
  <si>
    <t>Spádový stupeň na Opavě km 8,540</t>
  </si>
  <si>
    <t>DHM03033</t>
  </si>
  <si>
    <t xml:space="preserve"> Úprava Sedlnice km 0,000-1,311</t>
  </si>
  <si>
    <t>DHM03034</t>
  </si>
  <si>
    <t xml:space="preserve"> Úprava Sedlnice km 1,311-3,159</t>
  </si>
  <si>
    <t>DHM03035</t>
  </si>
  <si>
    <t xml:space="preserve"> Úprava Sedlnice km 3,580 - 4,812</t>
  </si>
  <si>
    <t>DHM03036</t>
  </si>
  <si>
    <t>Úprava Sedlnice km 9,671-10,016</t>
  </si>
  <si>
    <t>DHM03037</t>
  </si>
  <si>
    <t xml:space="preserve"> Úprava Sedlnice km 12,440-12,741</t>
  </si>
  <si>
    <t>DHM03038</t>
  </si>
  <si>
    <t>Úprava Sedlnice km 13,600-13,722</t>
  </si>
  <si>
    <t>DHM03063</t>
  </si>
  <si>
    <t>Úprava Seziny km 1,050 - 2,040</t>
  </si>
  <si>
    <t>DHM03064</t>
  </si>
  <si>
    <t xml:space="preserve"> Úprava Luhy  km 1,032 - 1,613</t>
  </si>
  <si>
    <t>DHM03065</t>
  </si>
  <si>
    <t xml:space="preserve"> Úprava Luhy  km 1,613 - 2,008</t>
  </si>
  <si>
    <t>DHM03066</t>
  </si>
  <si>
    <t xml:space="preserve"> Úprava Luhy km 2,008 - 2,440</t>
  </si>
  <si>
    <t>DHM03067</t>
  </si>
  <si>
    <t xml:space="preserve"> Úprava Luhy  km 2,440 - 2,961</t>
  </si>
  <si>
    <t>DHM03068</t>
  </si>
  <si>
    <t xml:space="preserve"> Úprava Luhy  km 3,097 - 3,204</t>
  </si>
  <si>
    <t>DHM03086</t>
  </si>
  <si>
    <t>Úprava Černého potoka  km 8,080-9,032</t>
  </si>
  <si>
    <t>DHM03103</t>
  </si>
  <si>
    <t>Úprava Opavy km  8,836-10,920</t>
  </si>
  <si>
    <t>DHM03104</t>
  </si>
  <si>
    <t xml:space="preserve">Jez Jilešovice na Opavě km 10,720 </t>
  </si>
  <si>
    <t>DHM03122</t>
  </si>
  <si>
    <t>Úprava Bělé km 16,800 - 18,750</t>
  </si>
  <si>
    <t>DHM03127</t>
  </si>
  <si>
    <t>Úprava Vidnávky km 14,280 - 19,320</t>
  </si>
  <si>
    <t>DHM03360</t>
  </si>
  <si>
    <t>Úprava Hrabinky km 0,220-0,380</t>
  </si>
  <si>
    <t>DHM03393</t>
  </si>
  <si>
    <t>Jez Hodoňovice na Ostravici km 31,495</t>
  </si>
  <si>
    <t>DHM03480</t>
  </si>
  <si>
    <t>Úprava Lučiny km 9,739 - 10,255</t>
  </si>
  <si>
    <t>DHM03492</t>
  </si>
  <si>
    <t>Úprava Opavy km 56,305 - 56,480</t>
  </si>
  <si>
    <t>DHM03493</t>
  </si>
  <si>
    <t>Spádový stupeň na Opavě km 56,450</t>
  </si>
  <si>
    <t>DHM03595</t>
  </si>
  <si>
    <t>Úprava Tichávky km 7,796 - 8,060</t>
  </si>
  <si>
    <t>DHM03632</t>
  </si>
  <si>
    <t>Úprava Bělé  km  19,251 - 19,768</t>
  </si>
  <si>
    <t>DHM03663</t>
  </si>
  <si>
    <t>Jez Mikulovice-Bukovec na Bělé km  2,863</t>
  </si>
  <si>
    <t>DHM03771</t>
  </si>
  <si>
    <t>Úprava Kočovského potoka km 2,420 - 2,520</t>
  </si>
  <si>
    <t>DHM03772</t>
  </si>
  <si>
    <t>Úprava Osoblahy km 4,130-4,195</t>
  </si>
  <si>
    <t>DHM03880</t>
  </si>
  <si>
    <t>Norná stěna Hrušov na Odře km 9,091</t>
  </si>
  <si>
    <t>DHM03974</t>
  </si>
  <si>
    <t>Úprava Černého  potoka km 5,004-5,241</t>
  </si>
  <si>
    <t>DHM03996</t>
  </si>
  <si>
    <t>Úprava  Husího  potoka  km 11,001-11,109</t>
  </si>
  <si>
    <t>DHM04062</t>
  </si>
  <si>
    <t>Úprava Moravice km 69,276-69,923</t>
  </si>
  <si>
    <t>DHM04064</t>
  </si>
  <si>
    <t>Úprava Kočovského potoka km 0,000-0,237</t>
  </si>
  <si>
    <t>DHM04068</t>
  </si>
  <si>
    <t>Spádový stupeň na Moravici km 69,600</t>
  </si>
  <si>
    <t>DHM04069</t>
  </si>
  <si>
    <t>Úprava Černého potoka km 0,298 -0,463</t>
  </si>
  <si>
    <t>DHM04070</t>
  </si>
  <si>
    <t>Spádový stupeň na Černém potoku km 0,000</t>
  </si>
  <si>
    <t>DHM04432</t>
  </si>
  <si>
    <t>Úprava Bílé Ostravice km 2,500-3,141</t>
  </si>
  <si>
    <t>DHM04445</t>
  </si>
  <si>
    <t>Úprava Bílé Ostravice km 0,000-0,134</t>
  </si>
  <si>
    <t>DHM04601</t>
  </si>
  <si>
    <t>Úprava Odry km 25,090 - 25,220</t>
  </si>
  <si>
    <t>DHM04602</t>
  </si>
  <si>
    <t>Spádový stupeň na Odře km 25,150</t>
  </si>
  <si>
    <t>DHM04948</t>
  </si>
  <si>
    <t xml:space="preserve">Jez Krnov (kino Mír) na Opavě km 70,880 </t>
  </si>
  <si>
    <t>DHM04949</t>
  </si>
  <si>
    <t>Úprava Černého potoka km 6,460 - 6,600</t>
  </si>
  <si>
    <t>DHM05313</t>
  </si>
  <si>
    <t>Uprava Orlovské stružky km 12,400 - 13,043</t>
  </si>
  <si>
    <t>DHM05318</t>
  </si>
  <si>
    <t>Rybník Nová Pláň</t>
  </si>
  <si>
    <t>DHM05338</t>
  </si>
  <si>
    <t>Úprava Opavy km 39,203-39,311</t>
  </si>
  <si>
    <t>DHM05349</t>
  </si>
  <si>
    <t>Spádový stupeň na Ondřejnici - Fryčovice km 9,750</t>
  </si>
  <si>
    <t>DHM05350</t>
  </si>
  <si>
    <t>Úprava Čižiny km 3,693 - 3,792</t>
  </si>
  <si>
    <t>DHM05458</t>
  </si>
  <si>
    <t>Úprava Čižiny km 10,770-11,050</t>
  </si>
  <si>
    <t>DHM05459</t>
  </si>
  <si>
    <t>Úprava Čižiny km 11,860-12,460</t>
  </si>
  <si>
    <t>DHM05460</t>
  </si>
  <si>
    <t>Úprava Bělé km 0,270 - 0,835</t>
  </si>
  <si>
    <t>DHM05461</t>
  </si>
  <si>
    <t>Úprava Bělé  km 3,521-5,056</t>
  </si>
  <si>
    <t>DHM05462</t>
  </si>
  <si>
    <t>Úprava Staříče km 4,140-4,724</t>
  </si>
  <si>
    <t>DHM05467</t>
  </si>
  <si>
    <t>Úprava Staříče km 1,082 - 1,975</t>
  </si>
  <si>
    <t>DHM05468</t>
  </si>
  <si>
    <t>LB hráz na Lubině km  1,615-1,900</t>
  </si>
  <si>
    <t>DHM05469</t>
  </si>
  <si>
    <t>Úprava Bělé km 26,090 - 26,516</t>
  </si>
  <si>
    <t>DHM05470</t>
  </si>
  <si>
    <t>Úprava Staříče km 5,146-5,846</t>
  </si>
  <si>
    <t>DHM05471</t>
  </si>
  <si>
    <t>Úprava Čižiny km 13,500-14,340</t>
  </si>
  <si>
    <t>DHM05542</t>
  </si>
  <si>
    <t>Úprava Morávky km 18,320-18,652</t>
  </si>
  <si>
    <t>DHM05543</t>
  </si>
  <si>
    <t xml:space="preserve"> Úprava Čižiny km 14,340-14,720</t>
  </si>
  <si>
    <t>DHM05554</t>
  </si>
  <si>
    <t>Spádový stupeň na Opavě km 46,960</t>
  </si>
  <si>
    <t>DHM05555</t>
  </si>
  <si>
    <t>Úprava Opavy km 44,435 - 44,650</t>
  </si>
  <si>
    <t>DHM05556</t>
  </si>
  <si>
    <t>Úprava Staříče km 6,870-7,850</t>
  </si>
  <si>
    <t>DHM05557</t>
  </si>
  <si>
    <t>Úprava Bělé km 12,670 - 13,385</t>
  </si>
  <si>
    <t>DHM05558</t>
  </si>
  <si>
    <t>Úprava Bělé km 13,870 - 14,480</t>
  </si>
  <si>
    <t>DHM05559</t>
  </si>
  <si>
    <t>Úprava Bělé km 11,880 - 12,670</t>
  </si>
  <si>
    <t>DHM05560</t>
  </si>
  <si>
    <t>Úprava Bělé km 25,500-26,090</t>
  </si>
  <si>
    <t>DHM05561</t>
  </si>
  <si>
    <t>Úprava Bělé km 13,385 - 13,870</t>
  </si>
  <si>
    <t>DHM05562</t>
  </si>
  <si>
    <t>Úprava Staříče km 4,724 - 5,146</t>
  </si>
  <si>
    <t>DHM05563</t>
  </si>
  <si>
    <t>Úprava Opavice km 21,200-21,700</t>
  </si>
  <si>
    <t>DHM05564</t>
  </si>
  <si>
    <t>Úprava Opavice km 22,970-23,218</t>
  </si>
  <si>
    <t>DHM05565</t>
  </si>
  <si>
    <t>Úprava Opavice km 17,700-18,250</t>
  </si>
  <si>
    <t>DHM05566</t>
  </si>
  <si>
    <t>Úprava Čižiny km 11,050-11,860</t>
  </si>
  <si>
    <t>DHM05570</t>
  </si>
  <si>
    <t>Odlehčovací rameno Bělá-Mikulovice</t>
  </si>
  <si>
    <t>DHM05588</t>
  </si>
  <si>
    <t>Úprava Moravice km 55,420-55,609</t>
  </si>
  <si>
    <t>DHM05589</t>
  </si>
  <si>
    <t>Most pod hrází km 55,545</t>
  </si>
  <si>
    <t>DHM05615</t>
  </si>
  <si>
    <t>Úprava Čižiny km 12,460-13,500</t>
  </si>
  <si>
    <t>DHM05616</t>
  </si>
  <si>
    <t>Úprava Čižiny km 14,720-15,125</t>
  </si>
  <si>
    <t>DHM05623</t>
  </si>
  <si>
    <t>Úprava Sušanky km 2,845 - 3,125</t>
  </si>
  <si>
    <t>DHM05624</t>
  </si>
  <si>
    <t>Balvanitý skluz na Sušance km 3,538</t>
  </si>
  <si>
    <t>DHM05626</t>
  </si>
  <si>
    <t>Jez Adolfovice na Bělé km 21,710</t>
  </si>
  <si>
    <t>31.12.1897</t>
  </si>
  <si>
    <t>DHM05627</t>
  </si>
  <si>
    <t>Úprava Staříče km 5,846 - 6,870</t>
  </si>
  <si>
    <t>DHM05644</t>
  </si>
  <si>
    <t>Úprava Bělé km 20,597-20,985</t>
  </si>
  <si>
    <t>DHM05645</t>
  </si>
  <si>
    <t>Stupně na Bělé v km 20,720; 20,850; 20,980</t>
  </si>
  <si>
    <t>DHM05653</t>
  </si>
  <si>
    <t>Úprava Staříče km 1,975 - 2,370</t>
  </si>
  <si>
    <t>DHM05654</t>
  </si>
  <si>
    <t>Jez Jeseník na Staříči v km 1,987</t>
  </si>
  <si>
    <t>DHM05655</t>
  </si>
  <si>
    <t>Úprava Opavy km 104,560-105,300</t>
  </si>
  <si>
    <t>DHM05656</t>
  </si>
  <si>
    <t>Stupně na Opavě v km 104,820 105,046 a 105,102</t>
  </si>
  <si>
    <t>DHM05657</t>
  </si>
  <si>
    <t>Úprava Opavy km 105,300-105,980</t>
  </si>
  <si>
    <t>DHM05658</t>
  </si>
  <si>
    <t>Stupeň na Opavě v km 105,540</t>
  </si>
  <si>
    <t>DHM05659</t>
  </si>
  <si>
    <t>Úprava Vidnávky km 6,853 - 7,040</t>
  </si>
  <si>
    <t>DHM05660</t>
  </si>
  <si>
    <t>Balvanitý skluz na Vidnávce km 6,915</t>
  </si>
  <si>
    <t>DHM05661</t>
  </si>
  <si>
    <t>Úprava Vidnávky km 8,080 - 8,560</t>
  </si>
  <si>
    <t>DHM05662</t>
  </si>
  <si>
    <t>Úprava Opavy km 102,740-103,800</t>
  </si>
  <si>
    <t>DHM05663</t>
  </si>
  <si>
    <t>Stupně na Opavě v km 102,780 a 103,043</t>
  </si>
  <si>
    <t>DHM05664</t>
  </si>
  <si>
    <t>Úprava  Střední Opavy km 0,000-0,900</t>
  </si>
  <si>
    <t>DHM05665</t>
  </si>
  <si>
    <t>Stupně na Střední Opavě v km 0,125 - 0,644</t>
  </si>
  <si>
    <t>DHM05666</t>
  </si>
  <si>
    <t>Úprava Opavy km 103,800-104,560</t>
  </si>
  <si>
    <t>DHM05667</t>
  </si>
  <si>
    <t>Jez na Opavě v km 104,130</t>
  </si>
  <si>
    <t>DHM05668</t>
  </si>
  <si>
    <t>Úprava Opavy km 107,465 - 108,960</t>
  </si>
  <si>
    <t>DHM05669</t>
  </si>
  <si>
    <t>Stupeň na Opavě v km 108,515 a 108,530</t>
  </si>
  <si>
    <t>DHM05670</t>
  </si>
  <si>
    <t>Stupeň na Opavě v km 108,570</t>
  </si>
  <si>
    <t>DHM05671</t>
  </si>
  <si>
    <t>Úprava Opavy km 108,960 - 109,325</t>
  </si>
  <si>
    <t>DHM05673</t>
  </si>
  <si>
    <t>Víceúčelová vodní nádrž</t>
  </si>
  <si>
    <t>DHM05676</t>
  </si>
  <si>
    <t>Úprava Bělé km 15,590 - 16,425</t>
  </si>
  <si>
    <t>DHM05678</t>
  </si>
  <si>
    <t>Úprava Bělé km 14,480 - 15,590</t>
  </si>
  <si>
    <t>DHM05679</t>
  </si>
  <si>
    <t>Úprava Opavice km 13,067-13,820</t>
  </si>
  <si>
    <t>DHM05680</t>
  </si>
  <si>
    <t>Stupně na Opavici v km 13,320; 13,420  a 13,810</t>
  </si>
  <si>
    <t>DHM05681</t>
  </si>
  <si>
    <t>Úprava Opavice km 13,820-15,120</t>
  </si>
  <si>
    <t>DHM05682</t>
  </si>
  <si>
    <t>Stupně na Opavici v km 14,300; 14,570 a 14,940</t>
  </si>
  <si>
    <t>DHM05683</t>
  </si>
  <si>
    <t>Úprava Opavice km 15,120-15,500</t>
  </si>
  <si>
    <t>DHM05684</t>
  </si>
  <si>
    <t>Stupně na Opavici  v km 15,160; 15,420 a 15,300</t>
  </si>
  <si>
    <t>DHM05685</t>
  </si>
  <si>
    <t>Úprava Opavice km 22,100-22,730</t>
  </si>
  <si>
    <t>DHM05686</t>
  </si>
  <si>
    <t>Stupně na Opavici v km 22,400 - 22,710</t>
  </si>
  <si>
    <t>DHM05703</t>
  </si>
  <si>
    <t>LB hráz na Hvozdnici km 1,230 - 2,310</t>
  </si>
  <si>
    <t>DHM05704</t>
  </si>
  <si>
    <t xml:space="preserve">Úprava Olše km 28,800 -  29,600 </t>
  </si>
  <si>
    <t>DHM05705</t>
  </si>
  <si>
    <t>Úprava Opavice km 17,015-17,700</t>
  </si>
  <si>
    <t>DHM05706</t>
  </si>
  <si>
    <t>Stupně na Opavici  v km 17,040; 17,575; 17,420; 17,660 a 17,177</t>
  </si>
  <si>
    <t>DHM05707</t>
  </si>
  <si>
    <t>Úprava Opavice km 25,800-26,670</t>
  </si>
  <si>
    <t>DHM05708</t>
  </si>
  <si>
    <t>Stupně na Opavici v km 25,875; 25,935; 26,170; 26,380  a 26,540</t>
  </si>
  <si>
    <t>DHM05709</t>
  </si>
  <si>
    <t>Úprava Opavice km 21,700-22,100</t>
  </si>
  <si>
    <t>DHM05710</t>
  </si>
  <si>
    <t>Stupně na Opavici v km 21,868; 21,948; 22,015  a 22,079</t>
  </si>
  <si>
    <t>DHM05711</t>
  </si>
  <si>
    <t>Úprava Opavice km 22,730-22,970</t>
  </si>
  <si>
    <t>DHM05712</t>
  </si>
  <si>
    <t>Stupně na Opavici v km 22,857; 22,935</t>
  </si>
  <si>
    <t>DHM05715</t>
  </si>
  <si>
    <t>Úprava Bělé km 1,760 - 2,597</t>
  </si>
  <si>
    <t>DHM05716</t>
  </si>
  <si>
    <t>Stupně na Bělé  v km 1,806; 1,891; 1,995; 2,190; 2,360; 2,590</t>
  </si>
  <si>
    <t>DHM05761</t>
  </si>
  <si>
    <t>Stupně na Opavici v km 15,720; 15,880 a 16,060</t>
  </si>
  <si>
    <t>DHM05764</t>
  </si>
  <si>
    <t>Úprava Opavice km 15,500-16,060</t>
  </si>
  <si>
    <t>DHM05768</t>
  </si>
  <si>
    <t>Úprava Opavice km 16,225-17,015</t>
  </si>
  <si>
    <t>DHM05769</t>
  </si>
  <si>
    <t>Stupně na Opavici v km 16,405; 16,800  a 16,980</t>
  </si>
  <si>
    <t>DHM05829</t>
  </si>
  <si>
    <t>Úprava Staříče km 0,000-1,082</t>
  </si>
  <si>
    <t>DHM05830</t>
  </si>
  <si>
    <t>Stupeň na Opavici km 16,220</t>
  </si>
  <si>
    <t>DHM05831</t>
  </si>
  <si>
    <t>Úprava Opavice km 16,060-16,225</t>
  </si>
  <si>
    <t>DHM05832</t>
  </si>
  <si>
    <t>Jez Město Albrechtice na Opavici km 13,865</t>
  </si>
  <si>
    <t>DHM05833</t>
  </si>
  <si>
    <t>LB hráz Ostravice km 6,035 - 7,035</t>
  </si>
  <si>
    <t>DHM05844</t>
  </si>
  <si>
    <t>Úprava Bílé Opavy km 1,400-1,650</t>
  </si>
  <si>
    <t>DHM05845</t>
  </si>
  <si>
    <t>Úprava Bílé Opavy km 2,700-3,200</t>
  </si>
  <si>
    <t>DHM05846</t>
  </si>
  <si>
    <t>Úprava Opavy km 80,300 - 83,940</t>
  </si>
  <si>
    <t>DHM05848</t>
  </si>
  <si>
    <t>Úprava Zlatého potoka km 0,900-1,490</t>
  </si>
  <si>
    <t>DHM05849</t>
  </si>
  <si>
    <t>Úprava Sedlnice km 5,778-6,470</t>
  </si>
  <si>
    <t>DHM05850</t>
  </si>
  <si>
    <t>Úprava Bílé Opavy km 0,000-0,850</t>
  </si>
  <si>
    <t>DHM05852</t>
  </si>
  <si>
    <t>Jez Vrbno pod Pradědem na Opavě v km 108,120</t>
  </si>
  <si>
    <t>DHM05858</t>
  </si>
  <si>
    <t>Havarijní profil na Bělé v km 2,880 - silniční sjezd</t>
  </si>
  <si>
    <t>DHM05860</t>
  </si>
  <si>
    <t>Havarijní profil na Bělé v km 2,880</t>
  </si>
  <si>
    <t>DHM05861</t>
  </si>
  <si>
    <t>Úprava Opavice km 18,250 - 19,000</t>
  </si>
  <si>
    <t>DHM05862</t>
  </si>
  <si>
    <t>Stupně na Opavici v km 18,460; 18,680; 18,800  a 18,860</t>
  </si>
  <si>
    <t>DHM05870</t>
  </si>
  <si>
    <t>Úprava Opavy km 98,900 - 99,400</t>
  </si>
  <si>
    <t>DHM05871</t>
  </si>
  <si>
    <t xml:space="preserve">PB hráz na Opavě km 39,000-41,500 </t>
  </si>
  <si>
    <t>DHM05921</t>
  </si>
  <si>
    <t>Hráze na Opavě v km 72,500-74,040</t>
  </si>
  <si>
    <t>DHM05922</t>
  </si>
  <si>
    <t>Úprava Opavy km 69,000-75,015</t>
  </si>
  <si>
    <t>DHM05927</t>
  </si>
  <si>
    <t>Úprava Bělé  km 5,056 - 6,520</t>
  </si>
  <si>
    <t>DHM05928</t>
  </si>
  <si>
    <t>Úprava Černé Opavy km 0,000-2,130</t>
  </si>
  <si>
    <t>DHM05929</t>
  </si>
  <si>
    <t>Úprava Bělé km 2,597 - 3,521</t>
  </si>
  <si>
    <t>DHM05930</t>
  </si>
  <si>
    <t>Stupeň na Bělé v km 19,089</t>
  </si>
  <si>
    <t>DHM05953</t>
  </si>
  <si>
    <t>Úprava Opavy km 94,965 - 96,565</t>
  </si>
  <si>
    <t>DHM05954</t>
  </si>
  <si>
    <t>Úprava Bělé km 18,750-19,251</t>
  </si>
  <si>
    <t>DHM05955</t>
  </si>
  <si>
    <t>Úprava Bílé Opavy km 7,400-7,830</t>
  </si>
  <si>
    <t>DHM05956</t>
  </si>
  <si>
    <t>Úprava Bílé Opavy km 3,500-4,050</t>
  </si>
  <si>
    <t>DHM05965</t>
  </si>
  <si>
    <t>Úprava Opavice km 24,400-25,100</t>
  </si>
  <si>
    <t>DHM05966</t>
  </si>
  <si>
    <t>Stupně na Opavici v km 24,400 - 25,100</t>
  </si>
  <si>
    <t>DHM05973</t>
  </si>
  <si>
    <t>Úprava Opavice km 23,218-23,780</t>
  </si>
  <si>
    <t>DHM05974</t>
  </si>
  <si>
    <t>Stupně na Opavici v km 23,299 a 23,580</t>
  </si>
  <si>
    <t>DHM05976</t>
  </si>
  <si>
    <t>Stupně na Opavici v km 23,780 - 24,400</t>
  </si>
  <si>
    <t>DHM05977</t>
  </si>
  <si>
    <t>Úprava Opavice km 23,780 - 24,400</t>
  </si>
  <si>
    <t>DHM05978</t>
  </si>
  <si>
    <t>Úprava Opavice km 25,100 - 25,800</t>
  </si>
  <si>
    <t>DHM05979</t>
  </si>
  <si>
    <t>Stupně na Opavici v km 25,100 - 25,800</t>
  </si>
  <si>
    <t>DHM05980</t>
  </si>
  <si>
    <t>Úprava Bělé km 7,264 - 8,100</t>
  </si>
  <si>
    <t>DHM05981</t>
  </si>
  <si>
    <t>Úprava Bělé km 6,520 - 6,800</t>
  </si>
  <si>
    <t>DHM05987</t>
  </si>
  <si>
    <t>Úprava Opavice km 20,463 - 21,200</t>
  </si>
  <si>
    <t>DHM05988</t>
  </si>
  <si>
    <t>Stupně na Opavici v km 20,480; 20,580 a 20,945</t>
  </si>
  <si>
    <t>DHM05989</t>
  </si>
  <si>
    <t>Úprava Bělé km 16,425 - 16,800</t>
  </si>
  <si>
    <t>DHM05996</t>
  </si>
  <si>
    <t>Jez na Husím potoce  km 1,475</t>
  </si>
  <si>
    <t>DHM06023</t>
  </si>
  <si>
    <t>Úprava Morávky-výhony km 8,350; 8,750-9,000;9,150-9,450;9,350-9,600;9,950-10,200;10,580</t>
  </si>
  <si>
    <t>DHM06029</t>
  </si>
  <si>
    <t>Úprava Černé Opavy km 2,850 - 3,670</t>
  </si>
  <si>
    <t>DHM06032</t>
  </si>
  <si>
    <t>Hlavní hráz mezi Odrou a Bajcůvkou</t>
  </si>
  <si>
    <t>DHM06033</t>
  </si>
  <si>
    <t>Protipovodňový uzávěr na Bajcůvce km 3,225</t>
  </si>
  <si>
    <t>DHM06065</t>
  </si>
  <si>
    <t>Úprava Sedlnice km 4,825-5,778</t>
  </si>
  <si>
    <t>DHM06066</t>
  </si>
  <si>
    <t>Úprava Bělé km 26,516-27,350</t>
  </si>
  <si>
    <t>DHM06078</t>
  </si>
  <si>
    <t>Úprava Bělé km 8,650 - 9,100</t>
  </si>
  <si>
    <t>DHM06107</t>
  </si>
  <si>
    <t>Úprava Bělé km 10,400 - 11,380</t>
  </si>
  <si>
    <t>DHM06108</t>
  </si>
  <si>
    <t>Hráze na Bajcůvce ve Starém Bohumíně</t>
  </si>
  <si>
    <t>DHM06144</t>
  </si>
  <si>
    <t>Úprava Staříče km 2,370 - 3,350</t>
  </si>
  <si>
    <t>DHM06145</t>
  </si>
  <si>
    <t>Stupeň na Staříči km 3,037</t>
  </si>
  <si>
    <t>DHM06146</t>
  </si>
  <si>
    <t>Úprava Bělé km 0,835 - 1,760</t>
  </si>
  <si>
    <t>DHM06153</t>
  </si>
  <si>
    <t>LB hráz na Opavě km 33,955-34,900</t>
  </si>
  <si>
    <t>DHM06192</t>
  </si>
  <si>
    <t>Havarijní profil na Olešné km 0,240</t>
  </si>
  <si>
    <t>DHM06193</t>
  </si>
  <si>
    <t>Havarijní profil na Olešné km 0,240-příjezdová a manipulační plocha</t>
  </si>
  <si>
    <t>DHM06217</t>
  </si>
  <si>
    <t>PB opěrná zeď Olše km 23,825 - 23,980</t>
  </si>
  <si>
    <t>DHM06240</t>
  </si>
  <si>
    <t>LB hráz na Lubině km 12,824 - 17,325</t>
  </si>
  <si>
    <t>DHM06244</t>
  </si>
  <si>
    <t>Úprava Bělé km 24,735 - 25,500</t>
  </si>
  <si>
    <t>DHM06245</t>
  </si>
  <si>
    <t>Spádový stupeň na Bělé km 25,257</t>
  </si>
  <si>
    <t>DHM06246</t>
  </si>
  <si>
    <t>Úprava Lučiny km 33,136 - 33,354</t>
  </si>
  <si>
    <t>DHM06247</t>
  </si>
  <si>
    <t>Balvanitý skluz na Lučině km 33,182</t>
  </si>
  <si>
    <t>DHM06248</t>
  </si>
  <si>
    <t>Balvanitý skluz na Lučině km 33,250</t>
  </si>
  <si>
    <t>DHM06252</t>
  </si>
  <si>
    <t>Spádový přírodní stupeň na Morávce km 10,700</t>
  </si>
  <si>
    <t>DHM06259</t>
  </si>
  <si>
    <t>Úprava Bělé km 21,720 - 23,120</t>
  </si>
  <si>
    <t>DHM06260</t>
  </si>
  <si>
    <t>Spádové stupně na Bělé km 22,615; 22,670; 22,722</t>
  </si>
  <si>
    <t>DHM06263</t>
  </si>
  <si>
    <t>Most přes odlehčovací příkop Bohumínské stružky v km 0,609</t>
  </si>
  <si>
    <t>DHM06264</t>
  </si>
  <si>
    <t>Most přes odlehčovací příkop Bohumínské stružky v km 1,138</t>
  </si>
  <si>
    <t>DHM06265</t>
  </si>
  <si>
    <t>PB komunikace podél odlehčovacího příkopu Bohumínské stružky</t>
  </si>
  <si>
    <t>DHM06266</t>
  </si>
  <si>
    <t>DHM06267</t>
  </si>
  <si>
    <t>Příjezdová komunikace k mostu přes odlehčovací příkop Bohumínské stružky v km 0,609</t>
  </si>
  <si>
    <t>DHM06268</t>
  </si>
  <si>
    <t>Odlehčovací příkop Bohumínské Stružky</t>
  </si>
  <si>
    <t>DHM06269</t>
  </si>
  <si>
    <t>LB hráz na odlehčovacím příkopu Bohumínské stružky km 0,000-1,511</t>
  </si>
  <si>
    <t>DHM06274</t>
  </si>
  <si>
    <t>Protipovodňový uzávěr silničního propustku</t>
  </si>
  <si>
    <t>DHM06275</t>
  </si>
  <si>
    <t>Protipovodňový uzávěr drážního mostu</t>
  </si>
  <si>
    <t>DHM06288</t>
  </si>
  <si>
    <t>Přípojka NN k jezu na Husím potoce km 1,475</t>
  </si>
  <si>
    <t>DHM06289</t>
  </si>
  <si>
    <t>Příjezdová komunikace k jezu na Husím potoce km 1,475</t>
  </si>
  <si>
    <t>DHM06290</t>
  </si>
  <si>
    <t>Úprava Husího potoka km 1,420 - 1,980</t>
  </si>
  <si>
    <t>DHM06291</t>
  </si>
  <si>
    <t>Úprava Husího potoka km 2,000 - 5,900</t>
  </si>
  <si>
    <t>DHM06293</t>
  </si>
  <si>
    <t>Bukový rybník</t>
  </si>
  <si>
    <t>DHM06294</t>
  </si>
  <si>
    <t>Úprava Lomné km 0,000 - 3,100</t>
  </si>
  <si>
    <t>DHM06295</t>
  </si>
  <si>
    <t>LB opěrná zeď na Lomné km 0,310 - 0,425</t>
  </si>
  <si>
    <t>DHM06296</t>
  </si>
  <si>
    <t>Spádové stupně na Lomné km 0,465 a 0,880</t>
  </si>
  <si>
    <t>DHM06297</t>
  </si>
  <si>
    <t>Úprava Bělé km 19,768 - 20,597</t>
  </si>
  <si>
    <t>DHM06298</t>
  </si>
  <si>
    <t>Úprava Bělé km 20,985 - 21,720</t>
  </si>
  <si>
    <t>DHM06299</t>
  </si>
  <si>
    <t>Jez Lipová na Staříči km 7,053</t>
  </si>
  <si>
    <t>DHM06306</t>
  </si>
  <si>
    <t>LB hráz na Opavě km 28,930 - 32,649</t>
  </si>
  <si>
    <t>DHM06314</t>
  </si>
  <si>
    <t>Ochranná hráz Kališčák</t>
  </si>
  <si>
    <t>DHM06315</t>
  </si>
  <si>
    <t>DHM06316</t>
  </si>
  <si>
    <t>DHM06324</t>
  </si>
  <si>
    <t>Jez Hrabová na Ostravici km 12,010</t>
  </si>
  <si>
    <t>DHM06328</t>
  </si>
  <si>
    <t>Úprava Bělé km 23,120 - 23,900</t>
  </si>
  <si>
    <t>DHM06329</t>
  </si>
  <si>
    <t>PB hráz na Bělé km 23,620 - 23,720</t>
  </si>
  <si>
    <t>DHM06330</t>
  </si>
  <si>
    <t>Jez Domašov na Bělé km 23,553</t>
  </si>
  <si>
    <t>DHM06340</t>
  </si>
  <si>
    <t>Úprava Morávky - výhony km 11,130 - 11,460</t>
  </si>
  <si>
    <t>DHM06341</t>
  </si>
  <si>
    <t>Úprava Odry km 34,200 - 34,320</t>
  </si>
  <si>
    <t>DHM06356</t>
  </si>
  <si>
    <t>PB ochranná hráz na Opavě km 8,836 - 10,920</t>
  </si>
  <si>
    <t>DHM06357</t>
  </si>
  <si>
    <t>LB ochranná hráz na Opavě km 8,836 - 10,580</t>
  </si>
  <si>
    <t>DHM06358</t>
  </si>
  <si>
    <t>PB ochranná hráz na Opavě km 7,500 - 8,836</t>
  </si>
  <si>
    <t>DHM06359</t>
  </si>
  <si>
    <t>LB ochranná hráz na Opavě km 7,850 - 8,836</t>
  </si>
  <si>
    <t>DHM06453</t>
  </si>
  <si>
    <t>PB hráz na Odře km 80,125 - 81,480</t>
  </si>
  <si>
    <t>DHM06456</t>
  </si>
  <si>
    <t>PB hráz na Lubině km 9,100 - 9,174</t>
  </si>
  <si>
    <t>DHM06457</t>
  </si>
  <si>
    <t>PB  hráz na Sedlnici km 6,385 - 6,460</t>
  </si>
  <si>
    <t>DHM06458</t>
  </si>
  <si>
    <t>LB hráz na Sedlnici km 5,484 - 5,765</t>
  </si>
  <si>
    <t>DHM06459</t>
  </si>
  <si>
    <t>PB hráz na Sedlnici km 5,381 - 5,501</t>
  </si>
  <si>
    <t>DHM06462</t>
  </si>
  <si>
    <t>PB hráz na Sedlnici km 3,600 - 4,812</t>
  </si>
  <si>
    <t>DHM06463</t>
  </si>
  <si>
    <t>LB hráz na Odře km 83,052 - 83,530</t>
  </si>
  <si>
    <t>DHM06464</t>
  </si>
  <si>
    <t>PB hráz na Odře km 82,225 - 82,435</t>
  </si>
  <si>
    <t>DHM06469</t>
  </si>
  <si>
    <t>LB hráz na Odře km 44,085 - 44,172</t>
  </si>
  <si>
    <t>DHM06470</t>
  </si>
  <si>
    <t>LB hráz na Ondřejnici km 0,921 - 2,030</t>
  </si>
  <si>
    <t>DHM06471</t>
  </si>
  <si>
    <t>LB hráz na Lubině km 1,901 - 2,090</t>
  </si>
  <si>
    <t>DHM06508</t>
  </si>
  <si>
    <t>LB hráz na Odře km 11,558 - 12,135</t>
  </si>
  <si>
    <t>DHM06509</t>
  </si>
  <si>
    <t>PB hráz na Odře km 11,800 - 12,600</t>
  </si>
  <si>
    <t>DHM06511</t>
  </si>
  <si>
    <t>Úprava Bílovky km 6,990 - 8,793</t>
  </si>
  <si>
    <t>DHM06512</t>
  </si>
  <si>
    <t>PB hráz na Opavě km 74,040 - 74,300</t>
  </si>
  <si>
    <t>DHM06519</t>
  </si>
  <si>
    <t>Úprava Opavice km 19,000 - 19,600</t>
  </si>
  <si>
    <t>DHM06520</t>
  </si>
  <si>
    <t>Spádové stupně na Opavici km 19,020;19,130;19,280;19,460;19,560</t>
  </si>
  <si>
    <t>DHM06521</t>
  </si>
  <si>
    <t>PB hráz na Odře km 6,500 - 9,618</t>
  </si>
  <si>
    <t>DHM06538</t>
  </si>
  <si>
    <t>Protipovodňový uzávěr na silničním propustku silnice III/01136,ulice Antošovická, Ostrava-Koblov</t>
  </si>
  <si>
    <t>120           T            M</t>
  </si>
  <si>
    <t>120</t>
  </si>
  <si>
    <t>M</t>
  </si>
  <si>
    <t>T</t>
  </si>
  <si>
    <t>Datum zařazení</t>
  </si>
  <si>
    <t>Vysvětlivky</t>
  </si>
  <si>
    <t>Program 120</t>
  </si>
  <si>
    <t>břehové opevnění formou záhozů a nezpevněných dlažeb</t>
  </si>
  <si>
    <t>hráze, příčné objekty na VT (stupně, jezy). Opevnění stabilizované betonem, ostatní</t>
  </si>
  <si>
    <t>DHM00035</t>
  </si>
  <si>
    <t>Spádový stupeň na Hvozdnici km 18,710</t>
  </si>
  <si>
    <t>DHM06046</t>
  </si>
  <si>
    <t>Jez na Oldřišovském potoce km 8,993</t>
  </si>
  <si>
    <t>DHM00059</t>
  </si>
  <si>
    <t>Stupeň na Opavě km 81,110</t>
  </si>
  <si>
    <t>DHM01520</t>
  </si>
  <si>
    <t>Jez Kunov na Opavě km 92,995</t>
  </si>
  <si>
    <t>DHM01780</t>
  </si>
  <si>
    <t>Stupeň na Osoblaze km 12,726</t>
  </si>
  <si>
    <t>DHM01819</t>
  </si>
  <si>
    <t>Stupeň na Moravici km 86,200</t>
  </si>
  <si>
    <t>DHM01880</t>
  </si>
  <si>
    <t>Jez Široká Niva na Opavě km 98,550</t>
  </si>
  <si>
    <t>DHM01823</t>
  </si>
  <si>
    <t>Jez Jamartice na Podolském potoku km 2,340</t>
  </si>
  <si>
    <t>DHM06147</t>
  </si>
  <si>
    <t>Stabilizační práh na Prudníku</t>
  </si>
  <si>
    <t>DHM01863</t>
  </si>
  <si>
    <t>Spádový stupeň na Vidnávce km 2,830</t>
  </si>
  <si>
    <t>DHM01951</t>
  </si>
  <si>
    <t>Spádový stupeň na Staříči - Lipová km 8,310</t>
  </si>
  <si>
    <t>DHM00263</t>
  </si>
  <si>
    <t>Spádový stupeň na Sušance km 0,795</t>
  </si>
  <si>
    <t>DHM00318</t>
  </si>
  <si>
    <t>Spádový stupeň na Morávce km 11,130</t>
  </si>
  <si>
    <t>DHM00319</t>
  </si>
  <si>
    <t>Spádový stupeň na Morávce km 17,045</t>
  </si>
  <si>
    <t>DHM00320</t>
  </si>
  <si>
    <t>DHM00369</t>
  </si>
  <si>
    <t>DHM00370</t>
  </si>
  <si>
    <t>Spádový stupeň na Ostravici km 21,605</t>
  </si>
  <si>
    <t>DHM00373</t>
  </si>
  <si>
    <t>Jez (Staroměstský) na Ostravici km 25,650</t>
  </si>
  <si>
    <t>DHM00374</t>
  </si>
  <si>
    <t>Balvanitý skluz na Ostravici km 32,350</t>
  </si>
  <si>
    <t>DHM02049</t>
  </si>
  <si>
    <t>Balvanitý skluz na Ostravici km 26,333</t>
  </si>
  <si>
    <t>DHM02646</t>
  </si>
  <si>
    <t>Spádový stupeň na Morávce km 12,146</t>
  </si>
  <si>
    <t>DHM02648</t>
  </si>
  <si>
    <t>Balvanitý skluz na Morávce km 11,944</t>
  </si>
  <si>
    <t>DHM02816</t>
  </si>
  <si>
    <t xml:space="preserve">Spádový stupeň na Lučině km 21,145 </t>
  </si>
  <si>
    <t>DHM02834</t>
  </si>
  <si>
    <t>DHM02945</t>
  </si>
  <si>
    <t>Balvanitý skluz na Odlehčovacím rameni Olešné km 0,045</t>
  </si>
  <si>
    <t>DHM03001</t>
  </si>
  <si>
    <t>Balvanitý skluz na Olešné km 4,105</t>
  </si>
  <si>
    <t>DHM03002</t>
  </si>
  <si>
    <t>Balvanitý skluz na Olešné km 5,360</t>
  </si>
  <si>
    <t>DHM03003</t>
  </si>
  <si>
    <t>Balvanitý skluz na Olešné km 5,840</t>
  </si>
  <si>
    <t>DHM03004</t>
  </si>
  <si>
    <t>Balvanitý skluz na Olešné km 6,995</t>
  </si>
  <si>
    <t>DHM03005</t>
  </si>
  <si>
    <t>Balvanitý skluz na Olešné km 7,133</t>
  </si>
  <si>
    <t>DHM03006</t>
  </si>
  <si>
    <t>Balvanitý skluz na Olešné km 7,355</t>
  </si>
  <si>
    <t>DHM03007</t>
  </si>
  <si>
    <t>Balvanitý skluz na Olešné km 8,040</t>
  </si>
  <si>
    <t>DHM03008</t>
  </si>
  <si>
    <t>Balvanitý skluz na Olešné km 8,495</t>
  </si>
  <si>
    <t>DHM03439</t>
  </si>
  <si>
    <t>Jez (Riviera) na Ostravici km 25,115</t>
  </si>
  <si>
    <t>DHM03440</t>
  </si>
  <si>
    <t>DHM06159</t>
  </si>
  <si>
    <t>Jez Paskov na Olešné km 3,098 - stavební část</t>
  </si>
  <si>
    <t>DHM06160</t>
  </si>
  <si>
    <t>Jez Paskov na Olešné km 3,098 - strojní část</t>
  </si>
  <si>
    <t>DHM06367</t>
  </si>
  <si>
    <t>Balvanitý skluz na Ostravici km 27,303</t>
  </si>
  <si>
    <t>DHM00276</t>
  </si>
  <si>
    <t>Jez Jablunkov na Olši km  64,550</t>
  </si>
  <si>
    <t>DHM00278</t>
  </si>
  <si>
    <t xml:space="preserve">Jez Ráj na Olši  km 25,640         </t>
  </si>
  <si>
    <t>DHM00279</t>
  </si>
  <si>
    <t>Jez Zpupná Lhota na Olši km  34,800</t>
  </si>
  <si>
    <t>DHM00287</t>
  </si>
  <si>
    <t xml:space="preserve">Opěrná zeď Olše km 46,760-46,930    </t>
  </si>
  <si>
    <t>DHM00299</t>
  </si>
  <si>
    <t>PB opěrná zeď Olše km 62,875 - 62,985</t>
  </si>
  <si>
    <t>DHM00303</t>
  </si>
  <si>
    <t>DHM01360</t>
  </si>
  <si>
    <t>Spádový stupeň na Olši km 26,470</t>
  </si>
  <si>
    <t>DHM01620</t>
  </si>
  <si>
    <t>Spádový stupeň na Olši km 29,095</t>
  </si>
  <si>
    <t>DHM01622</t>
  </si>
  <si>
    <t xml:space="preserve">Jez Sovinec na Olši km  20,390      </t>
  </si>
  <si>
    <t>DHM01802</t>
  </si>
  <si>
    <t>Spádový stupeň na Olši km 31,890</t>
  </si>
  <si>
    <t>DHM01969</t>
  </si>
  <si>
    <t>Jez Návsí na Olši  km 62,985</t>
  </si>
  <si>
    <t>DHM02027</t>
  </si>
  <si>
    <t>DHM02035</t>
  </si>
  <si>
    <t>DHM02177</t>
  </si>
  <si>
    <t xml:space="preserve">Jez Smilovice na Ropičance  km 8,110 - stavební část     </t>
  </si>
  <si>
    <t>DHM02483</t>
  </si>
  <si>
    <t>Spádový stupeň na Olši km 38,850</t>
  </si>
  <si>
    <t>DHM02484</t>
  </si>
  <si>
    <t>Spádový stupeň na Olši km 39,190</t>
  </si>
  <si>
    <t>DHM02485</t>
  </si>
  <si>
    <t xml:space="preserve">Spádový stupeň na Olši km 39,690     </t>
  </si>
  <si>
    <t>DHM02558</t>
  </si>
  <si>
    <t xml:space="preserve">LB opěrná zeď Olše 45,200-45,500    </t>
  </si>
  <si>
    <t>DHM02562</t>
  </si>
  <si>
    <t>Jez Třinec na Olši km 47,920</t>
  </si>
  <si>
    <t>DHM02563</t>
  </si>
  <si>
    <t xml:space="preserve">Jez Konská na Olši km 44,237 - stavební část            </t>
  </si>
  <si>
    <t>DHM02730</t>
  </si>
  <si>
    <t>Jez Jablunkov na Lomné km 1,900</t>
  </si>
  <si>
    <t>DHM02774</t>
  </si>
  <si>
    <t>Spádový stupeň na Černém potoku km 4,064</t>
  </si>
  <si>
    <t>DHM02858</t>
  </si>
  <si>
    <t>Jez Konská na Olši km 44,237 - strojní část</t>
  </si>
  <si>
    <t>DHM02865</t>
  </si>
  <si>
    <t>Jez Smilovice na Ropičance km 8,110 - strojní část</t>
  </si>
  <si>
    <t>DHM03747</t>
  </si>
  <si>
    <t>Balvanitý skluz  na Olši km 8,570</t>
  </si>
  <si>
    <t>DHM04652</t>
  </si>
  <si>
    <t>LB opěrná zeď na Olši km 23,810 - 23,840</t>
  </si>
  <si>
    <t>DHM04659</t>
  </si>
  <si>
    <t>Spádový stupeň na Olši km 7,496</t>
  </si>
  <si>
    <t>DHM05905</t>
  </si>
  <si>
    <t>Spádový stupeň na Olši  km 66,380</t>
  </si>
  <si>
    <t>DHM05908</t>
  </si>
  <si>
    <t>Spádový stupeň na Olši  km 67,380</t>
  </si>
  <si>
    <t>DHM05910</t>
  </si>
  <si>
    <t xml:space="preserve">Jez na  Olši km 68,270 </t>
  </si>
  <si>
    <t>Balvanitý skluz  na Olši km 51,180</t>
  </si>
  <si>
    <t>vyřadit z pojištění</t>
  </si>
  <si>
    <t>zařadit do pojištění</t>
  </si>
  <si>
    <t>LB opěrná zeď Olše km 64,540 - 64,620</t>
  </si>
  <si>
    <t>Jez ( Štolberk) na Ostravici km 18,645</t>
  </si>
  <si>
    <t>Spádový stupeň na Morávce km 17,168 (balvanitý skluz)</t>
  </si>
  <si>
    <t>Jez Nová Dědina na Ostravici km 37,385 (balv.skluz)</t>
  </si>
  <si>
    <t>120-T</t>
  </si>
  <si>
    <t>120-M</t>
  </si>
  <si>
    <t>Jez Riviera 24,822 strojní část</t>
  </si>
  <si>
    <t>Příjezdová komunikace k mostu přes odlehčovací příkop Bohumínské stružky v km  1,138</t>
  </si>
  <si>
    <t>?</t>
  </si>
  <si>
    <t>LB opěrná zeď Olše km 62,890 - 62,920</t>
  </si>
  <si>
    <t>přeřadit do přílohy pojištění strojních částí vodních děl</t>
  </si>
  <si>
    <t>Objekty na tocích - všechny (dosud pojištěné + nově navržené k pojištění)</t>
  </si>
  <si>
    <t>Pořizovací cena</t>
  </si>
  <si>
    <t>Pořizovací cena včetně dotace</t>
  </si>
  <si>
    <t>Jez Vyšní Lhoty na Morávce km 11,334  - stavební část</t>
  </si>
  <si>
    <t>DHM00463</t>
  </si>
  <si>
    <t>Jez Poruba na Porubce km 5,535 - přípojka NN</t>
  </si>
  <si>
    <t>DHM07453</t>
  </si>
  <si>
    <t>DHM06555</t>
  </si>
  <si>
    <t>DHM06556</t>
  </si>
  <si>
    <t>Protipovodňový uzávěr na propustku silnice III/01136, Ostrava-Koblov, vodoteč i.č. 10123199</t>
  </si>
  <si>
    <t>DHM06568</t>
  </si>
  <si>
    <t>Úprava Opavy km 33,600 - 33,935</t>
  </si>
  <si>
    <t>DHM06569</t>
  </si>
  <si>
    <t>DHM06570</t>
  </si>
  <si>
    <t>PB komunikace Opava km 33,945 - 34,700</t>
  </si>
  <si>
    <t>DHM06571</t>
  </si>
  <si>
    <t>Zaústění PB vodoteče - Opava km 33,945</t>
  </si>
  <si>
    <t>DHM07388</t>
  </si>
  <si>
    <t>Úprava Hvozdnice km 2,310 - 2,838</t>
  </si>
  <si>
    <t>Úprava Opavy km 33,935 - 39,000</t>
  </si>
  <si>
    <t>DHM07396</t>
  </si>
  <si>
    <t>LB hráz na Ščučí km 0,063 - 0,523</t>
  </si>
  <si>
    <t>DHM07397</t>
  </si>
  <si>
    <t>PB hráz na Černém příkopu km 1,474 - 2,091</t>
  </si>
  <si>
    <t>DHM07398</t>
  </si>
  <si>
    <t>Úprava Černého příkopu km 1,504 - 1,537</t>
  </si>
  <si>
    <t>DHM07415</t>
  </si>
  <si>
    <t>LB hráz na Ondřejnici km 5,820 - 6,170</t>
  </si>
  <si>
    <t>DHM07416</t>
  </si>
  <si>
    <t>Úprava Ondřejnice km 3,000 - 6,320</t>
  </si>
  <si>
    <t>DHM07448</t>
  </si>
  <si>
    <t>Úprava Porubky km 0,900 - 1,690</t>
  </si>
  <si>
    <t>DHM07449</t>
  </si>
  <si>
    <t>Úprava Porubky km 2,000 - 2,426</t>
  </si>
  <si>
    <t>DHM07450</t>
  </si>
  <si>
    <t>Úprava Porubky km 2,460 - 2,993</t>
  </si>
  <si>
    <t>DHM07451</t>
  </si>
  <si>
    <t>Úprava Porubky km 6,225 - 6,960</t>
  </si>
  <si>
    <t>DHM00419</t>
  </si>
  <si>
    <t>DHM05857</t>
  </si>
  <si>
    <t>Úprava Porubky km 2,426 - 2,460</t>
  </si>
  <si>
    <t>DHM07513</t>
  </si>
  <si>
    <t>PB hráz na Moravici km 79,955 - 80,320</t>
  </si>
  <si>
    <t>DHM07514</t>
  </si>
  <si>
    <t>Úprava Moravice km 79,015 - 79,948</t>
  </si>
  <si>
    <t>DHM07523</t>
  </si>
  <si>
    <t>Balvanitý skluz na Baštici km 2,925</t>
  </si>
  <si>
    <t>DHM07603</t>
  </si>
  <si>
    <t>PB hráz nas Petrůvce km 9,925 - 10,256</t>
  </si>
  <si>
    <t>DHM07604</t>
  </si>
  <si>
    <t>PB protipovodňová zeď na Petrůvce km 10,287 - 10,445</t>
  </si>
  <si>
    <t>DHM07605</t>
  </si>
  <si>
    <t>Úprava Petrůvky km 10,369 - 10,465</t>
  </si>
  <si>
    <t>DHM07606</t>
  </si>
  <si>
    <t>LB hráz na Petrůvce km 10,293 - 11,500</t>
  </si>
  <si>
    <t>DHM07607</t>
  </si>
  <si>
    <t>Úprava Petrůvky km 11,230 - 11,280</t>
  </si>
  <si>
    <t>DHM07635</t>
  </si>
  <si>
    <t>DHM07648</t>
  </si>
  <si>
    <t>DHM07252TZ</t>
  </si>
  <si>
    <t>TZ - Suchá nádrž Lutyňka</t>
  </si>
  <si>
    <t>DHM07649</t>
  </si>
  <si>
    <t>Suchá nádrž Lutyňka - zpevněné plochy</t>
  </si>
  <si>
    <t>DHM07247TZ</t>
  </si>
  <si>
    <t>TZ - Suchá nádrž Hlínský 1</t>
  </si>
  <si>
    <t>DHM07248TZ</t>
  </si>
  <si>
    <t>TZ - Suchá nádrž Hlínský 2</t>
  </si>
  <si>
    <t>DHM06689TZ</t>
  </si>
  <si>
    <t>DHM07171TZ</t>
  </si>
  <si>
    <t>DHM00481</t>
  </si>
  <si>
    <t xml:space="preserve">VD Těrlicko, přehradní hráz - stavební  část     </t>
  </si>
  <si>
    <t>DHM01619</t>
  </si>
  <si>
    <t>DHM07668</t>
  </si>
  <si>
    <t>Jez na starém ramenu Bílovky km 3,893</t>
  </si>
  <si>
    <t>DHM07666</t>
  </si>
  <si>
    <t>Rozdělovací objekt na Bílovce km 2,503</t>
  </si>
  <si>
    <t>DHM06685</t>
  </si>
  <si>
    <t>Úprava Sedlnice km 13,600 - 13,722</t>
  </si>
  <si>
    <t>Úprava Husího potoka 6,005 - 10,802</t>
  </si>
  <si>
    <t>DHM06989</t>
  </si>
  <si>
    <t>Úprava Sedlnice km 5,778 - 6,470</t>
  </si>
  <si>
    <t>Úprava Sedlnice km 4,825 - 5,778</t>
  </si>
  <si>
    <t>PB hráz na Sedlnici km 5,381 - 5,720</t>
  </si>
  <si>
    <t>Úprava Bílovky 9,849 - 11,499</t>
  </si>
  <si>
    <t>Shybka na Mlýnce km 14,688</t>
  </si>
  <si>
    <t xml:space="preserve">DHM00100 </t>
  </si>
  <si>
    <t>DHM07669</t>
  </si>
  <si>
    <t>Úprava Černého potoka km 0,000 - 0,320</t>
  </si>
  <si>
    <t>DHM03395</t>
  </si>
  <si>
    <t>Úprava Slavíče km 0,000 - 1,100</t>
  </si>
  <si>
    <t>Úprava Skalky km 0,420 - 1,100</t>
  </si>
  <si>
    <t xml:space="preserve">Jez Lhotka na Odře km 14,945 - stavební část              </t>
  </si>
  <si>
    <t xml:space="preserve">Jez Zábřeh na Odře km 20,400           </t>
  </si>
  <si>
    <t xml:space="preserve">LB odsazená hráz na Orlovské stružce </t>
  </si>
  <si>
    <t xml:space="preserve">Úprava Sedlnice km 6,470 - 7,601 </t>
  </si>
  <si>
    <t>TZ - Úprava Bečvy km 1,281 - 3,800</t>
  </si>
  <si>
    <t xml:space="preserve">TZ - Úprava Velké km 0,000 - 1,940 </t>
  </si>
  <si>
    <t>Poř.č.</t>
  </si>
  <si>
    <t>Pojistná částka                   v Kč</t>
  </si>
  <si>
    <t>Úprava Gručovky km 4,214 - 6,793</t>
  </si>
  <si>
    <t>Jez Krnov na "R" Opavě km 66,540 - stavební část</t>
  </si>
  <si>
    <t>Jez Opava (Městské sady) na Opavě km 39,480</t>
  </si>
  <si>
    <t>Jez Kylešovice na Moravici km 3,945 - stavební část</t>
  </si>
  <si>
    <t>Jez Smolkov na Opavě km 18,996 - stavební část</t>
  </si>
  <si>
    <t xml:space="preserve">Jez Ráj na Olši km 25,640         </t>
  </si>
  <si>
    <t>Jez Zpupná Lhota na Olši km 34,800</t>
  </si>
  <si>
    <t>Jez (Štolberk) na Ostravici km 18,645</t>
  </si>
  <si>
    <t>Úprava Porubky km 1,690 - 2,000</t>
  </si>
  <si>
    <t>PB hráz na Odře km 12,600 - 17,886</t>
  </si>
  <si>
    <t>Jez Jakubčovice na Odře km 88,180</t>
  </si>
  <si>
    <t>Jez Mankovice na Odře km 78,400</t>
  </si>
  <si>
    <t xml:space="preserve"> VD Šance, přehradní hráz - stavební část   </t>
  </si>
  <si>
    <t xml:space="preserve">Jez Sovinec na Olši km 20,390      </t>
  </si>
  <si>
    <t>Jez Písečná na Bělé km 9,033</t>
  </si>
  <si>
    <t>Jez Česká Ves na Bělé km 12,977</t>
  </si>
  <si>
    <t>Jez Návsí na Olši km 62,985</t>
  </si>
  <si>
    <t>Jez Studénka na Odře km 47,090</t>
  </si>
  <si>
    <t>Jez Háj na Opavě km 16,360</t>
  </si>
  <si>
    <t>Úprava Hrabinky km 0,220 - 0,380</t>
  </si>
  <si>
    <t>Úprava Bělé km  19,251 - 19,768</t>
  </si>
  <si>
    <t>Jez Mikulovice - Bukovec na Bělé km 2,863</t>
  </si>
  <si>
    <t>Úprava Husího potoka km 11,000 - 12,000</t>
  </si>
  <si>
    <t>Úprava Opavy km 39,203 - 39,311</t>
  </si>
  <si>
    <t>Úprava Staříče km 4,140 - 4,724</t>
  </si>
  <si>
    <t>Úprava Staříče km 5,146 - 5,846</t>
  </si>
  <si>
    <t>Úprava Staříče km 6,870 - 7,850</t>
  </si>
  <si>
    <t>Úprava Bělé km 25,500 - 26,090</t>
  </si>
  <si>
    <t>Odlehčovací rameno Bělá - Mikulovice</t>
  </si>
  <si>
    <t>Stupně na Opavici v km 13,320; 13,420 a 13,810</t>
  </si>
  <si>
    <t>Stupně na Opavici v km 25,875; 25,935; 26,170; 26,380 a 26,540</t>
  </si>
  <si>
    <t>Stupně na Opavici v km 21,868; 21,948; 22,015 a 22,079</t>
  </si>
  <si>
    <t>Úprava Staříče km 0,000 - 1,082</t>
  </si>
  <si>
    <t>Úprava Opavy km 69,000 - 75,015</t>
  </si>
  <si>
    <t>Úprava Bělé km 18,750 - 19,251</t>
  </si>
  <si>
    <t>Úprava Morávky - výhony km 8,350; 8,750-9,000; 9,150-9,450; 9,350-9,600; 9,950-10,200; 10,580</t>
  </si>
  <si>
    <t>Havarijní profil na Olešné km 0,240 - příjezdová a manipulační plocha</t>
  </si>
  <si>
    <t>Spádové stupně na Opavici km 19,020; 19,130; 19,280; 19,460; 19,560</t>
  </si>
  <si>
    <t>Protipovodňový uzávěr na silničním propustku silnice III/01136, ulice Antošovická, Ostrava-Koblov</t>
  </si>
  <si>
    <t>Úprava Heraltického potoka km 0,000 - 3,090 včetně vakového jezu v km 0,950</t>
  </si>
  <si>
    <t>Úprava Černého potoka km 4,040 - 6,290</t>
  </si>
  <si>
    <t>Úprava Opavice km 21,200 - 21,700</t>
  </si>
  <si>
    <t>Úprava Opavice km 22,970 - 23,218</t>
  </si>
  <si>
    <t>Úprava Opavice km 17,700 - 18,250</t>
  </si>
  <si>
    <t>Úprava Opavice km 13,820 - 15,120</t>
  </si>
  <si>
    <t>Úprava Opavice km 15,120 - 15,500</t>
  </si>
  <si>
    <t>Úprava Opavice km 25,800 - 26,670</t>
  </si>
  <si>
    <t>Úprava Opavice km 22,730 - 22,970</t>
  </si>
  <si>
    <t>Úprava Bílé Opavy km 0,000 - 0,850</t>
  </si>
  <si>
    <t>Úprava Bílé Opavy km 3,500 - 4,050</t>
  </si>
  <si>
    <t>Úprava Vidnávky km 0,000 - 5,380</t>
  </si>
  <si>
    <t>TPE00012</t>
  </si>
  <si>
    <t>Úprava Morávky km 18,320 - 18,652</t>
  </si>
  <si>
    <t>DHM07858</t>
  </si>
  <si>
    <t>Spádový stupeň na Olši km 22,813</t>
  </si>
  <si>
    <t>Nábřežní zdi na Ostravici km 3,380 - 4,467</t>
  </si>
  <si>
    <t>Spádový stupeň na Černém potoku km 6,690</t>
  </si>
  <si>
    <t>Balvanitý skluz na Osoblaze km 4,754</t>
  </si>
  <si>
    <t>Jez Vratimov na Ostravici km 13,770</t>
  </si>
  <si>
    <t>Spádový stupeň na Staříči km 8,310</t>
  </si>
  <si>
    <t>Jez Jeseník na Bělé km 17,388</t>
  </si>
  <si>
    <t>Jez Konská na Olši km 43,686 - stavební část</t>
  </si>
  <si>
    <t>LB opěrná zeď na Bílovce km 9,257 - 9,399</t>
  </si>
  <si>
    <t>Úprava Sedlnice km 12,106 - 13,600</t>
  </si>
  <si>
    <t>Jez na Olši km 68,280</t>
  </si>
  <si>
    <t>Spádový stupeň na Bělé v km 19,089</t>
  </si>
  <si>
    <t>Stupně na Opavici v km 20,481; 20,580 a 20,943</t>
  </si>
  <si>
    <t>Stabilizační práh na Prudníku km 2,459</t>
  </si>
  <si>
    <t>LB zeď na Lomné km 0,310 - 0,425</t>
  </si>
  <si>
    <t>LB hráz na Odře km 5,800 - 7,600</t>
  </si>
  <si>
    <t>PB hráz na Odřejnici km 5,835 - 6,500</t>
  </si>
  <si>
    <t>Úprava Osoblahy km 18,995 - 33,270</t>
  </si>
  <si>
    <t>LB hráz na Lubině km 12,824 - 17,125</t>
  </si>
  <si>
    <t>Úprava Olešné km 14,360 - 16,522</t>
  </si>
  <si>
    <t>Příloha č. 4</t>
  </si>
  <si>
    <t>Příloha 4 b) - Vyjmenované stavby na vodních tocích</t>
  </si>
  <si>
    <t>PB Hráz na Opavě km 33,958- 34,452</t>
  </si>
  <si>
    <t>DHM08473</t>
  </si>
  <si>
    <t>DHM08474</t>
  </si>
  <si>
    <t>Havarijní profil Kunov na Opavě km 93,022</t>
  </si>
  <si>
    <t xml:space="preserve">"Pojištění proti živelním pohromám"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</si>
</sst>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d\.m\.yyyy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8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i/>
      <sz val="18"/>
      <color rgb="FFFF0000"/>
      <name val="Arial CE"/>
      <family val="2"/>
      <charset val="238"/>
    </font>
    <font>
      <sz val="11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7" fillId="0" borderId="0"/>
    <xf numFmtId="0" fontId="4" fillId="0" borderId="0"/>
  </cellStyleXfs>
  <cellXfs count="102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Alignment="1">
      <alignment horizontal="center"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wrapText="1"/>
    </xf>
    <xf numFmtId="164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49" fontId="1" fillId="0" borderId="2" xfId="0" applyNumberFormat="1" applyFont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 applyAlignment="1">
      <alignment horizontal="center" vertical="top" wrapText="1"/>
    </xf>
    <xf numFmtId="0" fontId="3" fillId="0" borderId="0" xfId="0" applyFont="1"/>
    <xf numFmtId="49" fontId="1" fillId="4" borderId="1" xfId="0" applyNumberFormat="1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wrapText="1"/>
    </xf>
    <xf numFmtId="14" fontId="0" fillId="4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0" borderId="0" xfId="0" applyFill="1"/>
    <xf numFmtId="0" fontId="0" fillId="4" borderId="1" xfId="0" applyFill="1" applyBorder="1" applyAlignment="1">
      <alignment wrapText="1"/>
    </xf>
    <xf numFmtId="49" fontId="1" fillId="5" borderId="1" xfId="0" applyNumberFormat="1" applyFont="1" applyFill="1" applyBorder="1" applyAlignment="1">
      <alignment horizontal="center" wrapText="1"/>
    </xf>
    <xf numFmtId="164" fontId="0" fillId="5" borderId="1" xfId="0" applyNumberFormat="1" applyFill="1" applyBorder="1" applyAlignment="1">
      <alignment wrapText="1"/>
    </xf>
    <xf numFmtId="14" fontId="0" fillId="5" borderId="1" xfId="0" applyNumberFormat="1" applyFill="1" applyBorder="1" applyAlignment="1">
      <alignment wrapText="1"/>
    </xf>
    <xf numFmtId="4" fontId="5" fillId="5" borderId="1" xfId="3" applyNumberFormat="1" applyFont="1" applyFill="1" applyBorder="1" applyAlignment="1">
      <alignment horizontal="right"/>
    </xf>
    <xf numFmtId="165" fontId="5" fillId="5" borderId="1" xfId="3" applyNumberFormat="1" applyFont="1" applyFill="1" applyBorder="1" applyAlignment="1">
      <alignment horizontal="right"/>
    </xf>
    <xf numFmtId="49" fontId="5" fillId="5" borderId="1" xfId="3" applyNumberFormat="1" applyFont="1" applyFill="1" applyBorder="1" applyAlignment="1">
      <alignment horizontal="center"/>
    </xf>
    <xf numFmtId="49" fontId="5" fillId="5" borderId="1" xfId="3" applyNumberFormat="1" applyFont="1" applyFill="1" applyBorder="1" applyAlignment="1">
      <alignment horizontal="left" wrapText="1"/>
    </xf>
    <xf numFmtId="49" fontId="0" fillId="3" borderId="1" xfId="0" applyNumberFormat="1" applyFill="1" applyBorder="1" applyAlignment="1">
      <alignment wrapText="1"/>
    </xf>
    <xf numFmtId="49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center" wrapText="1"/>
    </xf>
    <xf numFmtId="49" fontId="0" fillId="4" borderId="1" xfId="0" applyNumberFormat="1" applyFill="1" applyBorder="1" applyAlignment="1">
      <alignment wrapText="1"/>
    </xf>
    <xf numFmtId="1" fontId="0" fillId="4" borderId="1" xfId="0" applyNumberFormat="1" applyFill="1" applyBorder="1" applyAlignment="1">
      <alignment horizontal="center" wrapText="1"/>
    </xf>
    <xf numFmtId="49" fontId="0" fillId="5" borderId="1" xfId="0" applyNumberFormat="1" applyFill="1" applyBorder="1" applyAlignment="1">
      <alignment wrapText="1"/>
    </xf>
    <xf numFmtId="1" fontId="0" fillId="5" borderId="1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wrapText="1"/>
    </xf>
    <xf numFmtId="1" fontId="0" fillId="0" borderId="1" xfId="0" applyNumberFormat="1" applyFill="1" applyBorder="1" applyAlignment="1">
      <alignment horizontal="center" wrapText="1"/>
    </xf>
    <xf numFmtId="49" fontId="0" fillId="3" borderId="3" xfId="0" applyNumberFormat="1" applyFill="1" applyBorder="1" applyAlignment="1">
      <alignment wrapText="1"/>
    </xf>
    <xf numFmtId="49" fontId="0" fillId="0" borderId="3" xfId="0" applyNumberFormat="1" applyBorder="1" applyAlignment="1">
      <alignment wrapText="1"/>
    </xf>
    <xf numFmtId="49" fontId="1" fillId="2" borderId="3" xfId="0" applyNumberFormat="1" applyFont="1" applyFill="1" applyBorder="1" applyAlignment="1">
      <alignment horizontal="center" wrapText="1"/>
    </xf>
    <xf numFmtId="164" fontId="0" fillId="0" borderId="3" xfId="0" applyNumberFormat="1" applyBorder="1" applyAlignment="1">
      <alignment wrapText="1"/>
    </xf>
    <xf numFmtId="14" fontId="0" fillId="0" borderId="3" xfId="0" applyNumberFormat="1" applyBorder="1" applyAlignment="1">
      <alignment wrapText="1"/>
    </xf>
    <xf numFmtId="1" fontId="0" fillId="0" borderId="3" xfId="0" applyNumberFormat="1" applyBorder="1" applyAlignment="1">
      <alignment horizontal="center" wrapText="1"/>
    </xf>
    <xf numFmtId="164" fontId="0" fillId="0" borderId="0" xfId="0" applyNumberFormat="1" applyAlignment="1">
      <alignment wrapText="1"/>
    </xf>
    <xf numFmtId="49" fontId="0" fillId="4" borderId="0" xfId="0" applyNumberFormat="1" applyFill="1" applyAlignment="1">
      <alignment wrapText="1"/>
    </xf>
    <xf numFmtId="49" fontId="0" fillId="5" borderId="0" xfId="0" applyNumberFormat="1" applyFill="1" applyAlignment="1">
      <alignment wrapText="1"/>
    </xf>
    <xf numFmtId="49" fontId="5" fillId="5" borderId="1" xfId="3" applyNumberFormat="1" applyFont="1" applyFill="1" applyBorder="1" applyAlignment="1">
      <alignment horizontal="left"/>
    </xf>
    <xf numFmtId="49" fontId="0" fillId="6" borderId="1" xfId="0" applyNumberFormat="1" applyFill="1" applyBorder="1" applyAlignment="1">
      <alignment wrapText="1"/>
    </xf>
    <xf numFmtId="49" fontId="1" fillId="6" borderId="1" xfId="0" applyNumberFormat="1" applyFont="1" applyFill="1" applyBorder="1" applyAlignment="1">
      <alignment horizontal="center" wrapText="1"/>
    </xf>
    <xf numFmtId="164" fontId="0" fillId="6" borderId="1" xfId="0" applyNumberFormat="1" applyFill="1" applyBorder="1" applyAlignment="1">
      <alignment wrapText="1"/>
    </xf>
    <xf numFmtId="14" fontId="0" fillId="6" borderId="1" xfId="0" applyNumberFormat="1" applyFill="1" applyBorder="1" applyAlignment="1">
      <alignment wrapText="1"/>
    </xf>
    <xf numFmtId="1" fontId="0" fillId="6" borderId="1" xfId="0" applyNumberFormat="1" applyFill="1" applyBorder="1" applyAlignment="1">
      <alignment horizontal="center" wrapText="1"/>
    </xf>
    <xf numFmtId="49" fontId="5" fillId="6" borderId="1" xfId="3" applyNumberFormat="1" applyFont="1" applyFill="1" applyBorder="1" applyAlignment="1">
      <alignment horizontal="left"/>
    </xf>
    <xf numFmtId="49" fontId="5" fillId="6" borderId="1" xfId="3" applyNumberFormat="1" applyFont="1" applyFill="1" applyBorder="1" applyAlignment="1">
      <alignment horizontal="center"/>
    </xf>
    <xf numFmtId="4" fontId="5" fillId="6" borderId="1" xfId="3" applyNumberFormat="1" applyFont="1" applyFill="1" applyBorder="1" applyAlignment="1">
      <alignment horizontal="right"/>
    </xf>
    <xf numFmtId="165" fontId="5" fillId="6" borderId="1" xfId="3" applyNumberFormat="1" applyFont="1" applyFill="1" applyBorder="1" applyAlignment="1">
      <alignment horizontal="right"/>
    </xf>
    <xf numFmtId="49" fontId="0" fillId="6" borderId="0" xfId="0" applyNumberFormat="1" applyFill="1" applyAlignment="1">
      <alignment wrapText="1"/>
    </xf>
    <xf numFmtId="164" fontId="6" fillId="0" borderId="0" xfId="0" applyNumberFormat="1" applyFont="1" applyAlignment="1">
      <alignment wrapText="1"/>
    </xf>
    <xf numFmtId="0" fontId="9" fillId="0" borderId="0" xfId="0" applyFont="1"/>
    <xf numFmtId="49" fontId="9" fillId="0" borderId="0" xfId="0" applyNumberFormat="1" applyFont="1" applyFill="1" applyAlignment="1">
      <alignment horizontal="center" wrapText="1"/>
    </xf>
    <xf numFmtId="49" fontId="9" fillId="0" borderId="0" xfId="0" applyNumberFormat="1" applyFont="1" applyFill="1" applyAlignment="1">
      <alignment wrapText="1"/>
    </xf>
    <xf numFmtId="3" fontId="9" fillId="7" borderId="0" xfId="0" applyNumberFormat="1" applyFont="1" applyFill="1"/>
    <xf numFmtId="0" fontId="1" fillId="7" borderId="0" xfId="0" applyFont="1" applyFill="1" applyAlignment="1">
      <alignment horizontal="center" wrapText="1"/>
    </xf>
    <xf numFmtId="49" fontId="1" fillId="8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10" fillId="7" borderId="0" xfId="0" applyNumberFormat="1" applyFont="1" applyFill="1"/>
    <xf numFmtId="0" fontId="9" fillId="0" borderId="0" xfId="0" applyFont="1" applyBorder="1" applyAlignment="1">
      <alignment horizontal="center"/>
    </xf>
    <xf numFmtId="49" fontId="9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14" fontId="9" fillId="7" borderId="0" xfId="0" applyNumberFormat="1" applyFont="1" applyFill="1" applyBorder="1" applyAlignment="1">
      <alignment horizontal="center" wrapText="1"/>
    </xf>
    <xf numFmtId="49" fontId="1" fillId="8" borderId="4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9" fillId="7" borderId="0" xfId="0" applyFont="1" applyFill="1"/>
    <xf numFmtId="0" fontId="14" fillId="7" borderId="0" xfId="0" applyFont="1" applyFill="1"/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wrapText="1"/>
    </xf>
    <xf numFmtId="49" fontId="5" fillId="0" borderId="11" xfId="0" applyNumberFormat="1" applyFont="1" applyFill="1" applyBorder="1" applyAlignment="1">
      <alignment wrapText="1"/>
    </xf>
    <xf numFmtId="14" fontId="5" fillId="7" borderId="12" xfId="0" applyNumberFormat="1" applyFont="1" applyFill="1" applyBorder="1" applyAlignment="1">
      <alignment horizontal="center" wrapText="1"/>
    </xf>
    <xf numFmtId="49" fontId="5" fillId="0" borderId="13" xfId="0" applyNumberFormat="1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wrapText="1"/>
    </xf>
    <xf numFmtId="14" fontId="5" fillId="7" borderId="15" xfId="0" applyNumberFormat="1" applyFont="1" applyFill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49" fontId="5" fillId="0" borderId="17" xfId="0" applyNumberFormat="1" applyFont="1" applyFill="1" applyBorder="1" applyAlignment="1">
      <alignment horizontal="center" wrapText="1"/>
    </xf>
    <xf numFmtId="49" fontId="5" fillId="0" borderId="18" xfId="0" applyNumberFormat="1" applyFont="1" applyFill="1" applyBorder="1" applyAlignment="1">
      <alignment wrapText="1"/>
    </xf>
    <xf numFmtId="14" fontId="5" fillId="7" borderId="19" xfId="0" applyNumberFormat="1" applyFont="1" applyFill="1" applyBorder="1" applyAlignment="1">
      <alignment horizontal="center" wrapText="1"/>
    </xf>
    <xf numFmtId="3" fontId="5" fillId="7" borderId="0" xfId="0" applyNumberFormat="1" applyFont="1" applyFill="1" applyBorder="1"/>
    <xf numFmtId="49" fontId="0" fillId="0" borderId="0" xfId="0" applyNumberFormat="1" applyAlignment="1">
      <alignment wrapText="1"/>
    </xf>
    <xf numFmtId="49" fontId="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3" fillId="8" borderId="4" xfId="0" applyFont="1" applyFill="1" applyBorder="1" applyAlignment="1">
      <alignment horizontal="left" wrapText="1"/>
    </xf>
    <xf numFmtId="0" fontId="13" fillId="8" borderId="5" xfId="0" applyFont="1" applyFill="1" applyBorder="1" applyAlignment="1">
      <alignment horizontal="left" wrapText="1"/>
    </xf>
    <xf numFmtId="0" fontId="13" fillId="8" borderId="6" xfId="0" applyFont="1" applyFill="1" applyBorder="1" applyAlignment="1">
      <alignment horizontal="left" wrapText="1"/>
    </xf>
    <xf numFmtId="3" fontId="9" fillId="7" borderId="10" xfId="0" applyNumberFormat="1" applyFont="1" applyFill="1" applyBorder="1"/>
    <xf numFmtId="3" fontId="9" fillId="7" borderId="13" xfId="0" applyNumberFormat="1" applyFont="1" applyFill="1" applyBorder="1"/>
    <xf numFmtId="3" fontId="9" fillId="7" borderId="17" xfId="0" applyNumberFormat="1" applyFont="1" applyFill="1" applyBorder="1"/>
  </cellXfs>
  <cellStyles count="4">
    <cellStyle name="Normální" xfId="0" builtinId="0"/>
    <cellStyle name="normální 2" xfId="1"/>
    <cellStyle name="normální 3" xfId="2"/>
    <cellStyle name="normální_Vše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94"/>
  <sheetViews>
    <sheetView topLeftCell="A48" workbookViewId="0">
      <selection activeCell="C18" sqref="C18"/>
    </sheetView>
  </sheetViews>
  <sheetFormatPr defaultRowHeight="14.5" x14ac:dyDescent="0.35"/>
  <cols>
    <col min="1" max="1" width="2.453125" customWidth="1"/>
    <col min="2" max="2" width="10.26953125" style="1" customWidth="1"/>
    <col min="3" max="3" width="46.54296875" style="1" customWidth="1"/>
    <col min="4" max="4" width="7.1796875" style="5" customWidth="1"/>
    <col min="5" max="5" width="13.54296875" style="2" customWidth="1"/>
    <col min="6" max="7" width="14.7265625" style="2" customWidth="1"/>
    <col min="8" max="8" width="10" style="2" hidden="1" customWidth="1"/>
    <col min="9" max="9" width="10" style="2" customWidth="1"/>
    <col min="10" max="10" width="10" style="13" hidden="1" customWidth="1"/>
    <col min="11" max="11" width="9.1796875" style="3" customWidth="1"/>
  </cols>
  <sheetData>
    <row r="1" spans="2:11" s="15" customFormat="1" ht="23.5" x14ac:dyDescent="0.55000000000000004">
      <c r="B1" s="94" t="s">
        <v>995</v>
      </c>
      <c r="C1" s="94"/>
      <c r="D1" s="95"/>
      <c r="E1" s="95"/>
      <c r="F1" s="95"/>
      <c r="G1" s="95"/>
      <c r="H1" s="95"/>
      <c r="I1" s="95"/>
      <c r="J1" s="95"/>
      <c r="K1" s="95"/>
    </row>
    <row r="2" spans="2:11" ht="15" thickBot="1" x14ac:dyDescent="0.4"/>
    <row r="3" spans="2:11" s="4" customFormat="1" ht="44" thickBot="1" x14ac:dyDescent="0.4">
      <c r="B3" s="11" t="s">
        <v>0</v>
      </c>
      <c r="C3" s="9" t="s">
        <v>1</v>
      </c>
      <c r="D3" s="10" t="s">
        <v>843</v>
      </c>
      <c r="E3" s="9" t="s">
        <v>996</v>
      </c>
      <c r="F3" s="9" t="s">
        <v>4</v>
      </c>
      <c r="G3" s="9" t="s">
        <v>997</v>
      </c>
      <c r="H3" s="9" t="s">
        <v>2</v>
      </c>
      <c r="I3" s="9" t="s">
        <v>3</v>
      </c>
      <c r="J3" s="9" t="s">
        <v>847</v>
      </c>
      <c r="K3" s="9" t="s">
        <v>5</v>
      </c>
    </row>
    <row r="4" spans="2:11" x14ac:dyDescent="0.35">
      <c r="B4" s="39" t="s">
        <v>20</v>
      </c>
      <c r="C4" s="40" t="s">
        <v>21</v>
      </c>
      <c r="D4" s="41" t="s">
        <v>846</v>
      </c>
      <c r="E4" s="42">
        <v>300385</v>
      </c>
      <c r="F4" s="42">
        <v>0</v>
      </c>
      <c r="G4" s="42">
        <f>E4+F4</f>
        <v>300385</v>
      </c>
      <c r="H4" s="43">
        <v>3075</v>
      </c>
      <c r="I4" s="43">
        <v>3075</v>
      </c>
      <c r="J4" s="43">
        <v>3075</v>
      </c>
      <c r="K4" s="44" t="s">
        <v>22</v>
      </c>
    </row>
    <row r="5" spans="2:11" x14ac:dyDescent="0.35">
      <c r="B5" s="30" t="s">
        <v>23</v>
      </c>
      <c r="C5" s="31" t="s">
        <v>24</v>
      </c>
      <c r="D5" s="12" t="s">
        <v>845</v>
      </c>
      <c r="E5" s="6">
        <v>5749620</v>
      </c>
      <c r="F5" s="6">
        <v>2914426</v>
      </c>
      <c r="G5" s="6">
        <f>E5+F5</f>
        <v>8664046</v>
      </c>
      <c r="H5" s="7">
        <v>18050</v>
      </c>
      <c r="I5" s="7">
        <v>18050</v>
      </c>
      <c r="J5" s="7">
        <v>18050</v>
      </c>
      <c r="K5" s="32" t="s">
        <v>22</v>
      </c>
    </row>
    <row r="6" spans="2:11" x14ac:dyDescent="0.35">
      <c r="B6" s="30" t="s">
        <v>25</v>
      </c>
      <c r="C6" s="31" t="s">
        <v>26</v>
      </c>
      <c r="D6" s="12" t="s">
        <v>845</v>
      </c>
      <c r="E6" s="6">
        <v>635395</v>
      </c>
      <c r="F6" s="6">
        <v>0</v>
      </c>
      <c r="G6" s="6">
        <f t="shared" ref="G6:G69" si="0">E6+F6</f>
        <v>635395</v>
      </c>
      <c r="H6" s="7">
        <v>1644</v>
      </c>
      <c r="I6" s="7">
        <v>1644</v>
      </c>
      <c r="J6" s="7">
        <v>29434</v>
      </c>
      <c r="K6" s="32" t="s">
        <v>22</v>
      </c>
    </row>
    <row r="7" spans="2:11" x14ac:dyDescent="0.35">
      <c r="B7" s="30" t="s">
        <v>29</v>
      </c>
      <c r="C7" s="31" t="s">
        <v>30</v>
      </c>
      <c r="D7" s="12" t="s">
        <v>846</v>
      </c>
      <c r="E7" s="6">
        <v>3118691</v>
      </c>
      <c r="F7" s="6">
        <v>0</v>
      </c>
      <c r="G7" s="6">
        <f t="shared" si="0"/>
        <v>3118691</v>
      </c>
      <c r="H7" s="7">
        <v>12206</v>
      </c>
      <c r="I7" s="7">
        <v>12206</v>
      </c>
      <c r="J7" s="7">
        <v>12206</v>
      </c>
      <c r="K7" s="32" t="s">
        <v>22</v>
      </c>
    </row>
    <row r="8" spans="2:11" x14ac:dyDescent="0.35">
      <c r="B8" s="49" t="s">
        <v>31</v>
      </c>
      <c r="C8" s="49" t="s">
        <v>32</v>
      </c>
      <c r="D8" s="50" t="s">
        <v>846</v>
      </c>
      <c r="E8" s="51">
        <v>357562</v>
      </c>
      <c r="F8" s="51">
        <v>0</v>
      </c>
      <c r="G8" s="51">
        <f t="shared" si="0"/>
        <v>357562</v>
      </c>
      <c r="H8" s="52">
        <v>12206</v>
      </c>
      <c r="I8" s="52">
        <v>12206</v>
      </c>
      <c r="J8" s="52">
        <v>31321</v>
      </c>
      <c r="K8" s="53" t="s">
        <v>22</v>
      </c>
    </row>
    <row r="9" spans="2:11" x14ac:dyDescent="0.35">
      <c r="B9" s="30" t="s">
        <v>33</v>
      </c>
      <c r="C9" s="31" t="s">
        <v>34</v>
      </c>
      <c r="D9" s="12" t="s">
        <v>846</v>
      </c>
      <c r="E9" s="6">
        <v>2017526</v>
      </c>
      <c r="F9" s="6">
        <v>0</v>
      </c>
      <c r="G9" s="6">
        <f t="shared" si="0"/>
        <v>2017526</v>
      </c>
      <c r="H9" s="7">
        <v>10745</v>
      </c>
      <c r="I9" s="7">
        <v>10745</v>
      </c>
      <c r="J9" s="7">
        <v>10745</v>
      </c>
      <c r="K9" s="32" t="s">
        <v>22</v>
      </c>
    </row>
    <row r="10" spans="2:11" x14ac:dyDescent="0.35">
      <c r="B10" s="30" t="s">
        <v>42</v>
      </c>
      <c r="C10" s="31" t="s">
        <v>43</v>
      </c>
      <c r="D10" s="12" t="s">
        <v>845</v>
      </c>
      <c r="E10" s="6">
        <v>23817529</v>
      </c>
      <c r="F10" s="6">
        <v>0</v>
      </c>
      <c r="G10" s="6">
        <f t="shared" si="0"/>
        <v>23817529</v>
      </c>
      <c r="H10" s="7">
        <v>14763</v>
      </c>
      <c r="I10" s="7">
        <v>14763</v>
      </c>
      <c r="J10" s="7">
        <v>14763</v>
      </c>
      <c r="K10" s="32" t="s">
        <v>22</v>
      </c>
    </row>
    <row r="11" spans="2:11" x14ac:dyDescent="0.35">
      <c r="B11" s="33" t="s">
        <v>51</v>
      </c>
      <c r="C11" s="33" t="s">
        <v>52</v>
      </c>
      <c r="D11" s="16" t="s">
        <v>846</v>
      </c>
      <c r="E11" s="17">
        <v>478464</v>
      </c>
      <c r="F11" s="17">
        <v>0</v>
      </c>
      <c r="G11" s="17">
        <f t="shared" si="0"/>
        <v>478464</v>
      </c>
      <c r="H11" s="18">
        <v>11535</v>
      </c>
      <c r="I11" s="18">
        <v>29434</v>
      </c>
      <c r="J11" s="18">
        <v>29434</v>
      </c>
      <c r="K11" s="34" t="s">
        <v>22</v>
      </c>
    </row>
    <row r="12" spans="2:11" x14ac:dyDescent="0.35">
      <c r="B12" s="30" t="s">
        <v>55</v>
      </c>
      <c r="C12" s="31" t="s">
        <v>56</v>
      </c>
      <c r="D12" s="12" t="s">
        <v>846</v>
      </c>
      <c r="E12" s="6">
        <v>5036776</v>
      </c>
      <c r="F12" s="6">
        <v>0</v>
      </c>
      <c r="G12" s="6">
        <f t="shared" si="0"/>
        <v>5036776</v>
      </c>
      <c r="H12" s="7">
        <v>3075</v>
      </c>
      <c r="I12" s="7">
        <v>3075</v>
      </c>
      <c r="J12" s="7">
        <v>3075</v>
      </c>
      <c r="K12" s="32" t="s">
        <v>22</v>
      </c>
    </row>
    <row r="13" spans="2:11" x14ac:dyDescent="0.35">
      <c r="B13" s="30" t="s">
        <v>57</v>
      </c>
      <c r="C13" s="31" t="s">
        <v>58</v>
      </c>
      <c r="D13" s="12" t="s">
        <v>846</v>
      </c>
      <c r="E13" s="6">
        <v>2992741</v>
      </c>
      <c r="F13" s="6">
        <v>0</v>
      </c>
      <c r="G13" s="6">
        <f t="shared" si="0"/>
        <v>2992741</v>
      </c>
      <c r="H13" s="7">
        <v>9284</v>
      </c>
      <c r="I13" s="7">
        <v>9284</v>
      </c>
      <c r="J13" s="7">
        <v>9284</v>
      </c>
      <c r="K13" s="32" t="s">
        <v>22</v>
      </c>
    </row>
    <row r="14" spans="2:11" x14ac:dyDescent="0.35">
      <c r="B14" s="30" t="s">
        <v>59</v>
      </c>
      <c r="C14" s="31" t="s">
        <v>60</v>
      </c>
      <c r="D14" s="12" t="s">
        <v>846</v>
      </c>
      <c r="E14" s="6">
        <v>1261847</v>
      </c>
      <c r="F14" s="6">
        <v>0</v>
      </c>
      <c r="G14" s="6">
        <f t="shared" si="0"/>
        <v>1261847</v>
      </c>
      <c r="H14" s="7">
        <v>14245</v>
      </c>
      <c r="I14" s="7">
        <v>21002</v>
      </c>
      <c r="J14" s="7">
        <v>33208</v>
      </c>
      <c r="K14" s="32" t="s">
        <v>22</v>
      </c>
    </row>
    <row r="15" spans="2:11" x14ac:dyDescent="0.35">
      <c r="B15" s="30" t="s">
        <v>65</v>
      </c>
      <c r="C15" s="31" t="s">
        <v>66</v>
      </c>
      <c r="D15" s="12" t="s">
        <v>845</v>
      </c>
      <c r="E15" s="6">
        <v>12667709</v>
      </c>
      <c r="F15" s="6">
        <v>0</v>
      </c>
      <c r="G15" s="6">
        <f t="shared" si="0"/>
        <v>12667709</v>
      </c>
      <c r="H15" s="7">
        <v>18475</v>
      </c>
      <c r="I15" s="7">
        <v>33086</v>
      </c>
      <c r="J15" s="7">
        <v>33086</v>
      </c>
      <c r="K15" s="32" t="s">
        <v>22</v>
      </c>
    </row>
    <row r="16" spans="2:11" x14ac:dyDescent="0.35">
      <c r="B16" s="30" t="s">
        <v>189</v>
      </c>
      <c r="C16" s="31" t="s">
        <v>190</v>
      </c>
      <c r="D16" s="12" t="s">
        <v>846</v>
      </c>
      <c r="E16" s="6">
        <v>2846906</v>
      </c>
      <c r="F16" s="6">
        <v>0</v>
      </c>
      <c r="G16" s="6">
        <f t="shared" si="0"/>
        <v>2846906</v>
      </c>
      <c r="H16" s="7">
        <v>9497</v>
      </c>
      <c r="I16" s="7">
        <v>24990</v>
      </c>
      <c r="J16" s="7">
        <v>24990</v>
      </c>
      <c r="K16" s="32" t="s">
        <v>22</v>
      </c>
    </row>
    <row r="17" spans="2:11" x14ac:dyDescent="0.35">
      <c r="B17" s="30" t="s">
        <v>306</v>
      </c>
      <c r="C17" s="31" t="s">
        <v>307</v>
      </c>
      <c r="D17" s="12" t="s">
        <v>845</v>
      </c>
      <c r="E17" s="6">
        <v>2414679</v>
      </c>
      <c r="F17" s="6">
        <v>0</v>
      </c>
      <c r="G17" s="6">
        <f t="shared" si="0"/>
        <v>2414679</v>
      </c>
      <c r="H17" s="7">
        <v>28125</v>
      </c>
      <c r="I17" s="7">
        <v>32843</v>
      </c>
      <c r="J17" s="7">
        <v>32843</v>
      </c>
      <c r="K17" s="32" t="s">
        <v>22</v>
      </c>
    </row>
    <row r="18" spans="2:11" x14ac:dyDescent="0.35">
      <c r="B18" s="30" t="s">
        <v>320</v>
      </c>
      <c r="C18" s="31" t="s">
        <v>321</v>
      </c>
      <c r="D18" s="12" t="s">
        <v>846</v>
      </c>
      <c r="E18" s="6">
        <v>1650000</v>
      </c>
      <c r="F18" s="6">
        <v>0</v>
      </c>
      <c r="G18" s="6">
        <f t="shared" si="0"/>
        <v>1650000</v>
      </c>
      <c r="H18" s="8" t="s">
        <v>322</v>
      </c>
      <c r="I18" s="7">
        <v>30376</v>
      </c>
      <c r="J18" s="7">
        <v>30376</v>
      </c>
      <c r="K18" s="32" t="s">
        <v>22</v>
      </c>
    </row>
    <row r="19" spans="2:11" x14ac:dyDescent="0.35">
      <c r="B19" s="30" t="s">
        <v>323</v>
      </c>
      <c r="C19" s="31" t="s">
        <v>324</v>
      </c>
      <c r="D19" s="12" t="s">
        <v>846</v>
      </c>
      <c r="E19" s="6">
        <v>126000</v>
      </c>
      <c r="F19" s="6">
        <v>0</v>
      </c>
      <c r="G19" s="6">
        <f t="shared" si="0"/>
        <v>126000</v>
      </c>
      <c r="H19" s="7">
        <v>10074</v>
      </c>
      <c r="I19" s="7">
        <v>30498</v>
      </c>
      <c r="J19" s="7">
        <v>30498</v>
      </c>
      <c r="K19" s="32" t="s">
        <v>22</v>
      </c>
    </row>
    <row r="20" spans="2:11" x14ac:dyDescent="0.35">
      <c r="B20" s="30" t="s">
        <v>329</v>
      </c>
      <c r="C20" s="31" t="s">
        <v>330</v>
      </c>
      <c r="D20" s="12" t="s">
        <v>846</v>
      </c>
      <c r="E20" s="6">
        <v>1300000</v>
      </c>
      <c r="F20" s="6">
        <v>0</v>
      </c>
      <c r="G20" s="6">
        <f t="shared" si="0"/>
        <v>1300000</v>
      </c>
      <c r="H20" s="7">
        <v>13149</v>
      </c>
      <c r="I20" s="7">
        <v>30803</v>
      </c>
      <c r="J20" s="7">
        <v>30803</v>
      </c>
      <c r="K20" s="32" t="s">
        <v>22</v>
      </c>
    </row>
    <row r="21" spans="2:11" x14ac:dyDescent="0.35">
      <c r="B21" s="30" t="s">
        <v>345</v>
      </c>
      <c r="C21" s="31" t="s">
        <v>346</v>
      </c>
      <c r="D21" s="12" t="s">
        <v>845</v>
      </c>
      <c r="E21" s="6">
        <v>6578500</v>
      </c>
      <c r="F21" s="6">
        <v>0</v>
      </c>
      <c r="G21" s="6">
        <f t="shared" si="0"/>
        <v>6578500</v>
      </c>
      <c r="H21" s="7">
        <v>31047</v>
      </c>
      <c r="I21" s="7">
        <v>33208</v>
      </c>
      <c r="J21" s="7">
        <v>33208</v>
      </c>
      <c r="K21" s="32" t="s">
        <v>22</v>
      </c>
    </row>
    <row r="22" spans="2:11" x14ac:dyDescent="0.35">
      <c r="B22" s="30" t="s">
        <v>347</v>
      </c>
      <c r="C22" s="31" t="s">
        <v>348</v>
      </c>
      <c r="D22" s="12" t="s">
        <v>846</v>
      </c>
      <c r="E22" s="6">
        <v>3880971</v>
      </c>
      <c r="F22" s="6">
        <v>0</v>
      </c>
      <c r="G22" s="6">
        <f t="shared" si="0"/>
        <v>3880971</v>
      </c>
      <c r="H22" s="7">
        <v>31047</v>
      </c>
      <c r="I22" s="7">
        <v>31352</v>
      </c>
      <c r="J22" s="7">
        <v>31352</v>
      </c>
      <c r="K22" s="32" t="s">
        <v>22</v>
      </c>
    </row>
    <row r="23" spans="2:11" x14ac:dyDescent="0.35">
      <c r="B23" s="30" t="s">
        <v>375</v>
      </c>
      <c r="C23" s="31" t="s">
        <v>376</v>
      </c>
      <c r="D23" s="12" t="s">
        <v>845</v>
      </c>
      <c r="E23" s="6">
        <v>10745165</v>
      </c>
      <c r="F23" s="6">
        <v>0</v>
      </c>
      <c r="G23" s="6">
        <f t="shared" si="0"/>
        <v>10745165</v>
      </c>
      <c r="H23" s="7">
        <v>31777</v>
      </c>
      <c r="I23" s="7">
        <v>33208</v>
      </c>
      <c r="J23" s="7">
        <v>33208</v>
      </c>
      <c r="K23" s="32" t="s">
        <v>22</v>
      </c>
    </row>
    <row r="24" spans="2:11" x14ac:dyDescent="0.35">
      <c r="B24" s="30" t="s">
        <v>377</v>
      </c>
      <c r="C24" s="31" t="s">
        <v>378</v>
      </c>
      <c r="D24" s="12" t="s">
        <v>846</v>
      </c>
      <c r="E24" s="6">
        <v>5844472</v>
      </c>
      <c r="F24" s="6">
        <v>0</v>
      </c>
      <c r="G24" s="6">
        <f t="shared" si="0"/>
        <v>5844472</v>
      </c>
      <c r="H24" s="7">
        <v>31747</v>
      </c>
      <c r="I24" s="7">
        <v>31747</v>
      </c>
      <c r="J24" s="7">
        <v>31747</v>
      </c>
      <c r="K24" s="32" t="s">
        <v>22</v>
      </c>
    </row>
    <row r="25" spans="2:11" x14ac:dyDescent="0.35">
      <c r="B25" s="30" t="s">
        <v>389</v>
      </c>
      <c r="C25" s="31" t="s">
        <v>390</v>
      </c>
      <c r="D25" s="12" t="s">
        <v>845</v>
      </c>
      <c r="E25" s="6">
        <v>745000</v>
      </c>
      <c r="F25" s="6">
        <v>0</v>
      </c>
      <c r="G25" s="6">
        <f t="shared" si="0"/>
        <v>745000</v>
      </c>
      <c r="H25" s="7">
        <v>32448</v>
      </c>
      <c r="I25" s="7">
        <v>32448</v>
      </c>
      <c r="J25" s="7">
        <v>32448</v>
      </c>
      <c r="K25" s="32" t="s">
        <v>22</v>
      </c>
    </row>
    <row r="26" spans="2:11" x14ac:dyDescent="0.35">
      <c r="B26" s="30" t="s">
        <v>391</v>
      </c>
      <c r="C26" s="31" t="s">
        <v>392</v>
      </c>
      <c r="D26" s="12" t="s">
        <v>846</v>
      </c>
      <c r="E26" s="6">
        <v>1022380</v>
      </c>
      <c r="F26" s="6">
        <v>0</v>
      </c>
      <c r="G26" s="6">
        <f t="shared" si="0"/>
        <v>1022380</v>
      </c>
      <c r="H26" s="7">
        <v>32448</v>
      </c>
      <c r="I26" s="7">
        <v>32448</v>
      </c>
      <c r="J26" s="7">
        <v>32448</v>
      </c>
      <c r="K26" s="32" t="s">
        <v>22</v>
      </c>
    </row>
    <row r="27" spans="2:11" x14ac:dyDescent="0.35">
      <c r="B27" s="30" t="s">
        <v>435</v>
      </c>
      <c r="C27" s="31" t="s">
        <v>436</v>
      </c>
      <c r="D27" s="12" t="s">
        <v>846</v>
      </c>
      <c r="E27" s="6">
        <v>5677167</v>
      </c>
      <c r="F27" s="6">
        <v>0</v>
      </c>
      <c r="G27" s="6">
        <f t="shared" si="0"/>
        <v>5677167</v>
      </c>
      <c r="H27" s="7">
        <v>36130</v>
      </c>
      <c r="I27" s="7">
        <v>36130</v>
      </c>
      <c r="J27" s="7">
        <v>36130</v>
      </c>
      <c r="K27" s="32" t="s">
        <v>22</v>
      </c>
    </row>
    <row r="28" spans="2:11" x14ac:dyDescent="0.35">
      <c r="B28" s="30" t="s">
        <v>439</v>
      </c>
      <c r="C28" s="31" t="s">
        <v>440</v>
      </c>
      <c r="D28" s="12" t="s">
        <v>845</v>
      </c>
      <c r="E28" s="6">
        <v>496190</v>
      </c>
      <c r="F28" s="6">
        <v>0</v>
      </c>
      <c r="G28" s="6">
        <f t="shared" si="0"/>
        <v>496190</v>
      </c>
      <c r="H28" s="7">
        <v>36130</v>
      </c>
      <c r="I28" s="7">
        <v>36130</v>
      </c>
      <c r="J28" s="7">
        <v>36130</v>
      </c>
      <c r="K28" s="32" t="s">
        <v>22</v>
      </c>
    </row>
    <row r="29" spans="2:11" x14ac:dyDescent="0.35">
      <c r="B29" s="30" t="s">
        <v>441</v>
      </c>
      <c r="C29" s="31" t="s">
        <v>442</v>
      </c>
      <c r="D29" s="12" t="s">
        <v>845</v>
      </c>
      <c r="E29" s="6">
        <v>81120</v>
      </c>
      <c r="F29" s="6">
        <v>1513463</v>
      </c>
      <c r="G29" s="6">
        <f t="shared" si="0"/>
        <v>1594583</v>
      </c>
      <c r="H29" s="7">
        <v>36495</v>
      </c>
      <c r="I29" s="7">
        <v>36495</v>
      </c>
      <c r="J29" s="7">
        <v>36495</v>
      </c>
      <c r="K29" s="32" t="s">
        <v>22</v>
      </c>
    </row>
    <row r="30" spans="2:11" x14ac:dyDescent="0.35">
      <c r="B30" s="30" t="s">
        <v>443</v>
      </c>
      <c r="C30" s="31" t="s">
        <v>444</v>
      </c>
      <c r="D30" s="12" t="s">
        <v>845</v>
      </c>
      <c r="E30" s="6">
        <v>118481</v>
      </c>
      <c r="F30" s="6">
        <v>21731505</v>
      </c>
      <c r="G30" s="6">
        <f t="shared" si="0"/>
        <v>21849986</v>
      </c>
      <c r="H30" s="7">
        <v>36495</v>
      </c>
      <c r="I30" s="7">
        <v>36495</v>
      </c>
      <c r="J30" s="7">
        <v>36495</v>
      </c>
      <c r="K30" s="32" t="s">
        <v>22</v>
      </c>
    </row>
    <row r="31" spans="2:11" x14ac:dyDescent="0.35">
      <c r="B31" s="30" t="s">
        <v>459</v>
      </c>
      <c r="C31" s="31" t="s">
        <v>460</v>
      </c>
      <c r="D31" s="12" t="s">
        <v>845</v>
      </c>
      <c r="E31" s="6">
        <v>185240</v>
      </c>
      <c r="F31" s="6">
        <v>21388927</v>
      </c>
      <c r="G31" s="6">
        <f t="shared" si="0"/>
        <v>21574167</v>
      </c>
      <c r="H31" s="7">
        <v>36495</v>
      </c>
      <c r="I31" s="7">
        <v>36495</v>
      </c>
      <c r="J31" s="7">
        <v>36495</v>
      </c>
      <c r="K31" s="32" t="s">
        <v>22</v>
      </c>
    </row>
    <row r="32" spans="2:11" x14ac:dyDescent="0.35">
      <c r="B32" s="30" t="s">
        <v>463</v>
      </c>
      <c r="C32" s="31" t="s">
        <v>464</v>
      </c>
      <c r="D32" s="12" t="s">
        <v>845</v>
      </c>
      <c r="E32" s="6">
        <v>45187</v>
      </c>
      <c r="F32" s="6">
        <v>15427781</v>
      </c>
      <c r="G32" s="6">
        <f t="shared" si="0"/>
        <v>15472968</v>
      </c>
      <c r="H32" s="7">
        <v>36861</v>
      </c>
      <c r="I32" s="7">
        <v>36861</v>
      </c>
      <c r="J32" s="7">
        <v>36861</v>
      </c>
      <c r="K32" s="32" t="s">
        <v>22</v>
      </c>
    </row>
    <row r="33" spans="2:11" x14ac:dyDescent="0.35">
      <c r="B33" s="30" t="s">
        <v>465</v>
      </c>
      <c r="C33" s="31" t="s">
        <v>466</v>
      </c>
      <c r="D33" s="12" t="s">
        <v>846</v>
      </c>
      <c r="E33" s="6">
        <v>2882656</v>
      </c>
      <c r="F33" s="6">
        <v>0</v>
      </c>
      <c r="G33" s="6">
        <f t="shared" si="0"/>
        <v>2882656</v>
      </c>
      <c r="H33" s="7">
        <v>36525</v>
      </c>
      <c r="I33" s="7">
        <v>36861</v>
      </c>
      <c r="J33" s="7">
        <v>36861</v>
      </c>
      <c r="K33" s="32" t="s">
        <v>22</v>
      </c>
    </row>
    <row r="34" spans="2:11" x14ac:dyDescent="0.35">
      <c r="B34" s="30" t="s">
        <v>467</v>
      </c>
      <c r="C34" s="31" t="s">
        <v>468</v>
      </c>
      <c r="D34" s="12" t="s">
        <v>845</v>
      </c>
      <c r="E34" s="6">
        <v>2400881</v>
      </c>
      <c r="F34" s="6">
        <v>0</v>
      </c>
      <c r="G34" s="6">
        <f t="shared" si="0"/>
        <v>2400881</v>
      </c>
      <c r="H34" s="7">
        <v>36861</v>
      </c>
      <c r="I34" s="7">
        <v>36861</v>
      </c>
      <c r="J34" s="7">
        <v>36861</v>
      </c>
      <c r="K34" s="32" t="s">
        <v>22</v>
      </c>
    </row>
    <row r="35" spans="2:11" x14ac:dyDescent="0.35">
      <c r="B35" s="30" t="s">
        <v>489</v>
      </c>
      <c r="C35" s="31" t="s">
        <v>490</v>
      </c>
      <c r="D35" s="12" t="s">
        <v>845</v>
      </c>
      <c r="E35" s="6">
        <v>8678090</v>
      </c>
      <c r="F35" s="6">
        <v>10000000</v>
      </c>
      <c r="G35" s="6">
        <f t="shared" si="0"/>
        <v>18678090</v>
      </c>
      <c r="H35" s="7">
        <v>36861</v>
      </c>
      <c r="I35" s="7">
        <v>36861</v>
      </c>
      <c r="J35" s="7">
        <v>36861</v>
      </c>
      <c r="K35" s="32" t="s">
        <v>22</v>
      </c>
    </row>
    <row r="36" spans="2:11" x14ac:dyDescent="0.35">
      <c r="B36" s="30" t="s">
        <v>497</v>
      </c>
      <c r="C36" s="31" t="s">
        <v>498</v>
      </c>
      <c r="D36" s="12" t="s">
        <v>845</v>
      </c>
      <c r="E36" s="6">
        <v>205978</v>
      </c>
      <c r="F36" s="6">
        <v>33259712</v>
      </c>
      <c r="G36" s="6">
        <f t="shared" si="0"/>
        <v>33465690</v>
      </c>
      <c r="H36" s="7">
        <v>37226</v>
      </c>
      <c r="I36" s="7">
        <v>37226</v>
      </c>
      <c r="J36" s="7">
        <v>37226</v>
      </c>
      <c r="K36" s="32" t="s">
        <v>22</v>
      </c>
    </row>
    <row r="37" spans="2:11" x14ac:dyDescent="0.35">
      <c r="B37" s="30" t="s">
        <v>499</v>
      </c>
      <c r="C37" s="31" t="s">
        <v>500</v>
      </c>
      <c r="D37" s="12" t="s">
        <v>845</v>
      </c>
      <c r="E37" s="6">
        <v>148844</v>
      </c>
      <c r="F37" s="6">
        <v>18400174</v>
      </c>
      <c r="G37" s="6">
        <f t="shared" si="0"/>
        <v>18549018</v>
      </c>
      <c r="H37" s="7">
        <v>37226</v>
      </c>
      <c r="I37" s="7">
        <v>37226</v>
      </c>
      <c r="J37" s="7">
        <v>37226</v>
      </c>
      <c r="K37" s="32" t="s">
        <v>22</v>
      </c>
    </row>
    <row r="38" spans="2:11" x14ac:dyDescent="0.35">
      <c r="B38" s="33" t="s">
        <v>574</v>
      </c>
      <c r="C38" s="33" t="s">
        <v>575</v>
      </c>
      <c r="D38" s="16" t="s">
        <v>846</v>
      </c>
      <c r="E38" s="17">
        <v>3708726</v>
      </c>
      <c r="F38" s="17">
        <v>3082336</v>
      </c>
      <c r="G38" s="17">
        <f t="shared" si="0"/>
        <v>6791062</v>
      </c>
      <c r="H38" s="18">
        <v>18263</v>
      </c>
      <c r="I38" s="18">
        <v>37500</v>
      </c>
      <c r="J38" s="18">
        <v>37500</v>
      </c>
      <c r="K38" s="34" t="s">
        <v>22</v>
      </c>
    </row>
    <row r="39" spans="2:11" x14ac:dyDescent="0.35">
      <c r="B39" s="33" t="s">
        <v>640</v>
      </c>
      <c r="C39" s="33" t="s">
        <v>641</v>
      </c>
      <c r="D39" s="16" t="s">
        <v>846</v>
      </c>
      <c r="E39" s="17">
        <v>6005771</v>
      </c>
      <c r="F39" s="17">
        <v>18597806</v>
      </c>
      <c r="G39" s="17">
        <f t="shared" si="0"/>
        <v>24603577</v>
      </c>
      <c r="H39" s="18">
        <v>26664</v>
      </c>
      <c r="I39" s="18">
        <v>37986</v>
      </c>
      <c r="J39" s="18">
        <v>37986</v>
      </c>
      <c r="K39" s="34" t="s">
        <v>22</v>
      </c>
    </row>
    <row r="40" spans="2:11" x14ac:dyDescent="0.35">
      <c r="B40" s="33" t="s">
        <v>714</v>
      </c>
      <c r="C40" s="33" t="s">
        <v>715</v>
      </c>
      <c r="D40" s="16" t="s">
        <v>846</v>
      </c>
      <c r="E40" s="17">
        <v>529149</v>
      </c>
      <c r="F40" s="17">
        <v>8740665</v>
      </c>
      <c r="G40" s="17">
        <f t="shared" si="0"/>
        <v>9269814</v>
      </c>
      <c r="H40" s="18">
        <v>38747</v>
      </c>
      <c r="I40" s="18">
        <v>38747</v>
      </c>
      <c r="J40" s="18">
        <v>38747</v>
      </c>
      <c r="K40" s="34" t="s">
        <v>22</v>
      </c>
    </row>
    <row r="41" spans="2:11" x14ac:dyDescent="0.35">
      <c r="B41" s="33" t="s">
        <v>779</v>
      </c>
      <c r="C41" s="33" t="s">
        <v>780</v>
      </c>
      <c r="D41" s="16" t="s">
        <v>846</v>
      </c>
      <c r="E41" s="17">
        <v>2644805</v>
      </c>
      <c r="F41" s="17">
        <v>5707744</v>
      </c>
      <c r="G41" s="17">
        <f t="shared" si="0"/>
        <v>8352549</v>
      </c>
      <c r="H41" s="18">
        <v>39324</v>
      </c>
      <c r="I41" s="18">
        <v>39324</v>
      </c>
      <c r="J41" s="18">
        <v>39324</v>
      </c>
      <c r="K41" s="34" t="s">
        <v>22</v>
      </c>
    </row>
    <row r="42" spans="2:11" x14ac:dyDescent="0.35">
      <c r="B42" s="33" t="s">
        <v>797</v>
      </c>
      <c r="C42" s="33" t="s">
        <v>798</v>
      </c>
      <c r="D42" s="16" t="s">
        <v>846</v>
      </c>
      <c r="E42" s="17">
        <v>2184592</v>
      </c>
      <c r="F42" s="17">
        <v>0</v>
      </c>
      <c r="G42" s="17">
        <f t="shared" si="0"/>
        <v>2184592</v>
      </c>
      <c r="H42" s="18">
        <v>31777</v>
      </c>
      <c r="I42" s="18">
        <v>39537</v>
      </c>
      <c r="J42" s="18">
        <v>39537</v>
      </c>
      <c r="K42" s="34" t="s">
        <v>22</v>
      </c>
    </row>
    <row r="43" spans="2:11" x14ac:dyDescent="0.35">
      <c r="B43" s="33" t="s">
        <v>799</v>
      </c>
      <c r="C43" s="33" t="s">
        <v>800</v>
      </c>
      <c r="D43" s="16" t="s">
        <v>846</v>
      </c>
      <c r="E43" s="17">
        <v>1843408</v>
      </c>
      <c r="F43" s="17">
        <v>0</v>
      </c>
      <c r="G43" s="17">
        <f t="shared" si="0"/>
        <v>1843408</v>
      </c>
      <c r="H43" s="18">
        <v>31777</v>
      </c>
      <c r="I43" s="18">
        <v>39537</v>
      </c>
      <c r="J43" s="18">
        <v>39537</v>
      </c>
      <c r="K43" s="34" t="s">
        <v>22</v>
      </c>
    </row>
    <row r="44" spans="2:11" x14ac:dyDescent="0.35">
      <c r="B44" s="33" t="s">
        <v>801</v>
      </c>
      <c r="C44" s="33" t="s">
        <v>802</v>
      </c>
      <c r="D44" s="16" t="s">
        <v>846</v>
      </c>
      <c r="E44" s="17">
        <v>1002000</v>
      </c>
      <c r="F44" s="17">
        <v>0</v>
      </c>
      <c r="G44" s="17">
        <f t="shared" si="0"/>
        <v>1002000</v>
      </c>
      <c r="H44" s="18">
        <v>31047</v>
      </c>
      <c r="I44" s="18">
        <v>39537</v>
      </c>
      <c r="J44" s="18">
        <v>39537</v>
      </c>
      <c r="K44" s="34" t="s">
        <v>22</v>
      </c>
    </row>
    <row r="45" spans="2:11" x14ac:dyDescent="0.35">
      <c r="B45" s="33" t="s">
        <v>803</v>
      </c>
      <c r="C45" s="33" t="s">
        <v>804</v>
      </c>
      <c r="D45" s="16" t="s">
        <v>846</v>
      </c>
      <c r="E45" s="17">
        <v>739500</v>
      </c>
      <c r="F45" s="17">
        <v>0</v>
      </c>
      <c r="G45" s="17">
        <f t="shared" si="0"/>
        <v>739500</v>
      </c>
      <c r="H45" s="18">
        <v>31047</v>
      </c>
      <c r="I45" s="18">
        <v>39537</v>
      </c>
      <c r="J45" s="18">
        <v>39537</v>
      </c>
      <c r="K45" s="34" t="s">
        <v>22</v>
      </c>
    </row>
    <row r="46" spans="2:11" x14ac:dyDescent="0.35">
      <c r="B46" s="35" t="s">
        <v>852</v>
      </c>
      <c r="C46" s="35" t="s">
        <v>853</v>
      </c>
      <c r="D46" s="23" t="s">
        <v>846</v>
      </c>
      <c r="E46" s="24">
        <v>590196</v>
      </c>
      <c r="F46" s="24">
        <v>0</v>
      </c>
      <c r="G46" s="24">
        <f t="shared" si="0"/>
        <v>590196</v>
      </c>
      <c r="H46" s="25">
        <v>16954</v>
      </c>
      <c r="I46" s="25">
        <v>16954</v>
      </c>
      <c r="J46" s="25">
        <v>16954</v>
      </c>
      <c r="K46" s="36">
        <v>121</v>
      </c>
    </row>
    <row r="47" spans="2:11" x14ac:dyDescent="0.35">
      <c r="B47" s="35" t="s">
        <v>854</v>
      </c>
      <c r="C47" s="35" t="s">
        <v>855</v>
      </c>
      <c r="D47" s="23" t="s">
        <v>846</v>
      </c>
      <c r="E47" s="24">
        <v>468800</v>
      </c>
      <c r="F47" s="24">
        <v>0</v>
      </c>
      <c r="G47" s="24">
        <f t="shared" si="0"/>
        <v>468800</v>
      </c>
      <c r="H47" s="25">
        <v>25933</v>
      </c>
      <c r="I47" s="25">
        <v>38502</v>
      </c>
      <c r="J47" s="25">
        <v>38502</v>
      </c>
      <c r="K47" s="36">
        <v>121</v>
      </c>
    </row>
    <row r="48" spans="2:11" x14ac:dyDescent="0.35">
      <c r="B48" s="30" t="s">
        <v>67</v>
      </c>
      <c r="C48" s="31" t="s">
        <v>68</v>
      </c>
      <c r="D48" s="12" t="s">
        <v>845</v>
      </c>
      <c r="E48" s="6">
        <v>10469537</v>
      </c>
      <c r="F48" s="6">
        <v>28498670</v>
      </c>
      <c r="G48" s="6">
        <f t="shared" si="0"/>
        <v>38968207</v>
      </c>
      <c r="H48" s="7">
        <v>16071</v>
      </c>
      <c r="I48" s="7">
        <v>24289</v>
      </c>
      <c r="J48" s="7">
        <v>30803</v>
      </c>
      <c r="K48" s="32" t="s">
        <v>69</v>
      </c>
    </row>
    <row r="49" spans="2:11" x14ac:dyDescent="0.35">
      <c r="B49" s="30" t="s">
        <v>70</v>
      </c>
      <c r="C49" s="31" t="s">
        <v>71</v>
      </c>
      <c r="D49" s="12" t="s">
        <v>845</v>
      </c>
      <c r="E49" s="6">
        <v>2004633</v>
      </c>
      <c r="F49" s="6">
        <v>0</v>
      </c>
      <c r="G49" s="6">
        <f t="shared" si="0"/>
        <v>2004633</v>
      </c>
      <c r="H49" s="7">
        <v>13880</v>
      </c>
      <c r="I49" s="7">
        <v>30803</v>
      </c>
      <c r="J49" s="7">
        <v>30803</v>
      </c>
      <c r="K49" s="32" t="s">
        <v>69</v>
      </c>
    </row>
    <row r="50" spans="2:11" x14ac:dyDescent="0.35">
      <c r="B50" s="30" t="s">
        <v>72</v>
      </c>
      <c r="C50" s="31" t="s">
        <v>73</v>
      </c>
      <c r="D50" s="12" t="s">
        <v>845</v>
      </c>
      <c r="E50" s="6">
        <v>1922198</v>
      </c>
      <c r="F50" s="6">
        <v>0</v>
      </c>
      <c r="G50" s="6">
        <f t="shared" si="0"/>
        <v>1922198</v>
      </c>
      <c r="H50" s="7">
        <v>22098</v>
      </c>
      <c r="I50" s="7">
        <v>22098</v>
      </c>
      <c r="J50" s="7">
        <v>30437</v>
      </c>
      <c r="K50" s="32" t="s">
        <v>69</v>
      </c>
    </row>
    <row r="51" spans="2:11" x14ac:dyDescent="0.35">
      <c r="B51" s="30" t="s">
        <v>74</v>
      </c>
      <c r="C51" s="31" t="s">
        <v>75</v>
      </c>
      <c r="D51" s="12" t="s">
        <v>845</v>
      </c>
      <c r="E51" s="6">
        <v>3648707</v>
      </c>
      <c r="F51" s="6">
        <v>0</v>
      </c>
      <c r="G51" s="6">
        <f t="shared" si="0"/>
        <v>3648707</v>
      </c>
      <c r="H51" s="7">
        <v>18840</v>
      </c>
      <c r="I51" s="7">
        <v>30803</v>
      </c>
      <c r="J51" s="7">
        <v>30803</v>
      </c>
      <c r="K51" s="32" t="s">
        <v>69</v>
      </c>
    </row>
    <row r="52" spans="2:11" x14ac:dyDescent="0.35">
      <c r="B52" s="30" t="s">
        <v>76</v>
      </c>
      <c r="C52" s="31" t="s">
        <v>77</v>
      </c>
      <c r="D52" s="12" t="s">
        <v>845</v>
      </c>
      <c r="E52" s="6">
        <v>8175895</v>
      </c>
      <c r="F52" s="6">
        <v>600074</v>
      </c>
      <c r="G52" s="6">
        <f t="shared" si="0"/>
        <v>8775969</v>
      </c>
      <c r="H52" s="7">
        <v>12419</v>
      </c>
      <c r="I52" s="7">
        <v>30803</v>
      </c>
      <c r="J52" s="7">
        <v>30803</v>
      </c>
      <c r="K52" s="32" t="s">
        <v>69</v>
      </c>
    </row>
    <row r="53" spans="2:11" x14ac:dyDescent="0.35">
      <c r="B53" s="30" t="s">
        <v>136</v>
      </c>
      <c r="C53" s="31" t="s">
        <v>137</v>
      </c>
      <c r="D53" s="12" t="s">
        <v>845</v>
      </c>
      <c r="E53" s="6">
        <v>5893009</v>
      </c>
      <c r="F53" s="6">
        <v>0</v>
      </c>
      <c r="G53" s="6">
        <f t="shared" si="0"/>
        <v>5893009</v>
      </c>
      <c r="H53" s="7">
        <v>4596</v>
      </c>
      <c r="I53" s="7">
        <v>30803</v>
      </c>
      <c r="J53" s="7">
        <v>30803</v>
      </c>
      <c r="K53" s="32" t="s">
        <v>69</v>
      </c>
    </row>
    <row r="54" spans="2:11" x14ac:dyDescent="0.35">
      <c r="B54" s="30" t="s">
        <v>138</v>
      </c>
      <c r="C54" s="31" t="s">
        <v>139</v>
      </c>
      <c r="D54" s="12" t="s">
        <v>845</v>
      </c>
      <c r="E54" s="6">
        <v>1532381</v>
      </c>
      <c r="F54" s="6">
        <v>0</v>
      </c>
      <c r="G54" s="6">
        <f t="shared" si="0"/>
        <v>1532381</v>
      </c>
      <c r="H54" s="7">
        <v>3865</v>
      </c>
      <c r="I54" s="7">
        <v>30803</v>
      </c>
      <c r="J54" s="7">
        <v>30803</v>
      </c>
      <c r="K54" s="32" t="s">
        <v>69</v>
      </c>
    </row>
    <row r="55" spans="2:11" x14ac:dyDescent="0.35">
      <c r="B55" s="30" t="s">
        <v>140</v>
      </c>
      <c r="C55" s="31" t="s">
        <v>141</v>
      </c>
      <c r="D55" s="12" t="s">
        <v>845</v>
      </c>
      <c r="E55" s="6">
        <v>1385231</v>
      </c>
      <c r="F55" s="6">
        <v>0</v>
      </c>
      <c r="G55" s="6">
        <f t="shared" si="0"/>
        <v>1385231</v>
      </c>
      <c r="H55" s="7">
        <v>7518</v>
      </c>
      <c r="I55" s="7">
        <v>30803</v>
      </c>
      <c r="J55" s="7">
        <v>30803</v>
      </c>
      <c r="K55" s="32" t="s">
        <v>69</v>
      </c>
    </row>
    <row r="56" spans="2:11" x14ac:dyDescent="0.35">
      <c r="B56" s="30" t="s">
        <v>142</v>
      </c>
      <c r="C56" s="31" t="s">
        <v>143</v>
      </c>
      <c r="D56" s="12" t="s">
        <v>845</v>
      </c>
      <c r="E56" s="6">
        <v>311923</v>
      </c>
      <c r="F56" s="6">
        <v>0</v>
      </c>
      <c r="G56" s="6">
        <f t="shared" si="0"/>
        <v>311923</v>
      </c>
      <c r="H56" s="7">
        <v>23589</v>
      </c>
      <c r="I56" s="7">
        <v>30803</v>
      </c>
      <c r="J56" s="7">
        <v>30803</v>
      </c>
      <c r="K56" s="32" t="s">
        <v>69</v>
      </c>
    </row>
    <row r="57" spans="2:11" x14ac:dyDescent="0.35">
      <c r="B57" s="30" t="s">
        <v>147</v>
      </c>
      <c r="C57" s="31" t="s">
        <v>148</v>
      </c>
      <c r="D57" s="12" t="s">
        <v>846</v>
      </c>
      <c r="E57" s="6">
        <v>801523</v>
      </c>
      <c r="F57" s="6">
        <v>0</v>
      </c>
      <c r="G57" s="6">
        <f t="shared" si="0"/>
        <v>801523</v>
      </c>
      <c r="H57" s="7">
        <v>24472</v>
      </c>
      <c r="I57" s="7">
        <v>30803</v>
      </c>
      <c r="J57" s="7">
        <v>30803</v>
      </c>
      <c r="K57" s="32" t="s">
        <v>69</v>
      </c>
    </row>
    <row r="58" spans="2:11" x14ac:dyDescent="0.35">
      <c r="B58" s="30" t="s">
        <v>153</v>
      </c>
      <c r="C58" s="31" t="s">
        <v>154</v>
      </c>
      <c r="D58" s="12" t="s">
        <v>845</v>
      </c>
      <c r="E58" s="6">
        <v>1180519</v>
      </c>
      <c r="F58" s="6">
        <v>0</v>
      </c>
      <c r="G58" s="6">
        <f t="shared" si="0"/>
        <v>1180519</v>
      </c>
      <c r="H58" s="7">
        <v>23742</v>
      </c>
      <c r="I58" s="7">
        <v>30803</v>
      </c>
      <c r="J58" s="7">
        <v>30803</v>
      </c>
      <c r="K58" s="32" t="s">
        <v>69</v>
      </c>
    </row>
    <row r="59" spans="2:11" x14ac:dyDescent="0.35">
      <c r="B59" s="30" t="s">
        <v>155</v>
      </c>
      <c r="C59" s="31" t="s">
        <v>156</v>
      </c>
      <c r="D59" s="12" t="s">
        <v>845</v>
      </c>
      <c r="E59" s="6">
        <v>463800</v>
      </c>
      <c r="F59" s="6">
        <v>0</v>
      </c>
      <c r="G59" s="6">
        <f t="shared" si="0"/>
        <v>463800</v>
      </c>
      <c r="H59" s="7">
        <v>24684</v>
      </c>
      <c r="I59" s="7">
        <v>30803</v>
      </c>
      <c r="J59" s="7">
        <v>30803</v>
      </c>
      <c r="K59" s="32" t="s">
        <v>69</v>
      </c>
    </row>
    <row r="60" spans="2:11" x14ac:dyDescent="0.35">
      <c r="B60" s="30" t="s">
        <v>157</v>
      </c>
      <c r="C60" s="31" t="s">
        <v>158</v>
      </c>
      <c r="D60" s="12" t="s">
        <v>845</v>
      </c>
      <c r="E60" s="6">
        <v>235882</v>
      </c>
      <c r="F60" s="6">
        <v>0</v>
      </c>
      <c r="G60" s="6">
        <f t="shared" si="0"/>
        <v>235882</v>
      </c>
      <c r="H60" s="7">
        <v>11901</v>
      </c>
      <c r="I60" s="7">
        <v>30803</v>
      </c>
      <c r="J60" s="7">
        <v>30803</v>
      </c>
      <c r="K60" s="32" t="s">
        <v>69</v>
      </c>
    </row>
    <row r="61" spans="2:11" x14ac:dyDescent="0.35">
      <c r="B61" s="30" t="s">
        <v>159</v>
      </c>
      <c r="C61" s="31" t="s">
        <v>160</v>
      </c>
      <c r="D61" s="12" t="s">
        <v>845</v>
      </c>
      <c r="E61" s="6">
        <v>69600</v>
      </c>
      <c r="F61" s="6">
        <v>0</v>
      </c>
      <c r="G61" s="6">
        <f t="shared" si="0"/>
        <v>69600</v>
      </c>
      <c r="H61" s="7">
        <v>19936</v>
      </c>
      <c r="I61" s="7">
        <v>30803</v>
      </c>
      <c r="J61" s="7">
        <v>30803</v>
      </c>
      <c r="K61" s="32" t="s">
        <v>69</v>
      </c>
    </row>
    <row r="62" spans="2:11" x14ac:dyDescent="0.35">
      <c r="B62" s="30" t="s">
        <v>161</v>
      </c>
      <c r="C62" s="31" t="s">
        <v>162</v>
      </c>
      <c r="D62" s="12" t="s">
        <v>846</v>
      </c>
      <c r="E62" s="6">
        <v>216496</v>
      </c>
      <c r="F62" s="6">
        <v>0</v>
      </c>
      <c r="G62" s="6">
        <f t="shared" si="0"/>
        <v>216496</v>
      </c>
      <c r="H62" s="7">
        <v>23589</v>
      </c>
      <c r="I62" s="7">
        <v>30803</v>
      </c>
      <c r="J62" s="7">
        <v>30803</v>
      </c>
      <c r="K62" s="32" t="s">
        <v>69</v>
      </c>
    </row>
    <row r="63" spans="2:11" x14ac:dyDescent="0.35">
      <c r="B63" s="30" t="s">
        <v>163</v>
      </c>
      <c r="C63" s="31" t="s">
        <v>164</v>
      </c>
      <c r="D63" s="12" t="s">
        <v>845</v>
      </c>
      <c r="E63" s="6">
        <v>1168393</v>
      </c>
      <c r="F63" s="6">
        <v>0</v>
      </c>
      <c r="G63" s="6">
        <f t="shared" si="0"/>
        <v>1168393</v>
      </c>
      <c r="H63" s="7">
        <v>22493</v>
      </c>
      <c r="I63" s="7">
        <v>30437</v>
      </c>
      <c r="J63" s="7">
        <v>30437</v>
      </c>
      <c r="K63" s="32" t="s">
        <v>69</v>
      </c>
    </row>
    <row r="64" spans="2:11" x14ac:dyDescent="0.35">
      <c r="B64" s="30" t="s">
        <v>165</v>
      </c>
      <c r="C64" s="31" t="s">
        <v>166</v>
      </c>
      <c r="D64" s="12" t="s">
        <v>845</v>
      </c>
      <c r="E64" s="6">
        <v>1556246</v>
      </c>
      <c r="F64" s="6">
        <v>0</v>
      </c>
      <c r="G64" s="6">
        <f t="shared" si="0"/>
        <v>1556246</v>
      </c>
      <c r="H64" s="7">
        <v>10440</v>
      </c>
      <c r="I64" s="7">
        <v>30437</v>
      </c>
      <c r="J64" s="7">
        <v>30437</v>
      </c>
      <c r="K64" s="32" t="s">
        <v>69</v>
      </c>
    </row>
    <row r="65" spans="2:11" x14ac:dyDescent="0.35">
      <c r="B65" s="33" t="s">
        <v>167</v>
      </c>
      <c r="C65" s="33" t="s">
        <v>168</v>
      </c>
      <c r="D65" s="16" t="s">
        <v>846</v>
      </c>
      <c r="E65" s="17">
        <v>254731</v>
      </c>
      <c r="F65" s="17">
        <v>0</v>
      </c>
      <c r="G65" s="17">
        <f t="shared" si="0"/>
        <v>254731</v>
      </c>
      <c r="H65" s="18">
        <v>24319</v>
      </c>
      <c r="I65" s="18">
        <v>30437</v>
      </c>
      <c r="J65" s="18">
        <v>30437</v>
      </c>
      <c r="K65" s="34" t="s">
        <v>69</v>
      </c>
    </row>
    <row r="66" spans="2:11" x14ac:dyDescent="0.35">
      <c r="B66" s="30" t="s">
        <v>169</v>
      </c>
      <c r="C66" s="31" t="s">
        <v>170</v>
      </c>
      <c r="D66" s="12" t="s">
        <v>845</v>
      </c>
      <c r="E66" s="6">
        <v>719350</v>
      </c>
      <c r="F66" s="6">
        <v>0</v>
      </c>
      <c r="G66" s="6">
        <f t="shared" si="0"/>
        <v>719350</v>
      </c>
      <c r="H66" s="7">
        <v>24319</v>
      </c>
      <c r="I66" s="7">
        <v>30803</v>
      </c>
      <c r="J66" s="7">
        <v>30803</v>
      </c>
      <c r="K66" s="32" t="s">
        <v>69</v>
      </c>
    </row>
    <row r="67" spans="2:11" x14ac:dyDescent="0.35">
      <c r="B67" s="30" t="s">
        <v>171</v>
      </c>
      <c r="C67" s="31" t="s">
        <v>172</v>
      </c>
      <c r="D67" s="12" t="s">
        <v>845</v>
      </c>
      <c r="E67" s="6">
        <v>2533272</v>
      </c>
      <c r="F67" s="6">
        <v>0</v>
      </c>
      <c r="G67" s="6">
        <f t="shared" si="0"/>
        <v>2533272</v>
      </c>
      <c r="H67" s="7">
        <v>23223</v>
      </c>
      <c r="I67" s="7">
        <v>30437</v>
      </c>
      <c r="J67" s="7">
        <v>30437</v>
      </c>
      <c r="K67" s="32" t="s">
        <v>69</v>
      </c>
    </row>
    <row r="68" spans="2:11" s="21" customFormat="1" x14ac:dyDescent="0.35">
      <c r="B68" s="30" t="s">
        <v>173</v>
      </c>
      <c r="C68" s="37" t="s">
        <v>174</v>
      </c>
      <c r="D68" s="12" t="s">
        <v>846</v>
      </c>
      <c r="E68" s="19">
        <v>23262</v>
      </c>
      <c r="F68" s="19">
        <v>0</v>
      </c>
      <c r="G68" s="6">
        <f t="shared" si="0"/>
        <v>23262</v>
      </c>
      <c r="H68" s="20">
        <v>23011</v>
      </c>
      <c r="I68" s="20">
        <v>30803</v>
      </c>
      <c r="J68" s="20">
        <v>30803</v>
      </c>
      <c r="K68" s="38" t="s">
        <v>69</v>
      </c>
    </row>
    <row r="69" spans="2:11" x14ac:dyDescent="0.35">
      <c r="B69" s="30" t="s">
        <v>179</v>
      </c>
      <c r="C69" s="31" t="s">
        <v>180</v>
      </c>
      <c r="D69" s="12" t="s">
        <v>845</v>
      </c>
      <c r="E69" s="6">
        <v>463981</v>
      </c>
      <c r="F69" s="6">
        <v>0</v>
      </c>
      <c r="G69" s="6">
        <f t="shared" si="0"/>
        <v>463981</v>
      </c>
      <c r="H69" s="7">
        <v>24472</v>
      </c>
      <c r="I69" s="7">
        <v>30803</v>
      </c>
      <c r="J69" s="7">
        <v>30803</v>
      </c>
      <c r="K69" s="32" t="s">
        <v>69</v>
      </c>
    </row>
    <row r="70" spans="2:11" x14ac:dyDescent="0.35">
      <c r="B70" s="30" t="s">
        <v>181</v>
      </c>
      <c r="C70" s="31" t="s">
        <v>182</v>
      </c>
      <c r="D70" s="12" t="s">
        <v>845</v>
      </c>
      <c r="E70" s="6">
        <v>4743637</v>
      </c>
      <c r="F70" s="6">
        <v>0</v>
      </c>
      <c r="G70" s="6">
        <f t="shared" ref="G70:G133" si="1">E70+F70</f>
        <v>4743637</v>
      </c>
      <c r="H70" s="7">
        <v>23742</v>
      </c>
      <c r="I70" s="7">
        <v>30803</v>
      </c>
      <c r="J70" s="7">
        <v>30803</v>
      </c>
      <c r="K70" s="32" t="s">
        <v>69</v>
      </c>
    </row>
    <row r="71" spans="2:11" x14ac:dyDescent="0.35">
      <c r="B71" s="30" t="s">
        <v>185</v>
      </c>
      <c r="C71" s="31" t="s">
        <v>186</v>
      </c>
      <c r="D71" s="12" t="s">
        <v>845</v>
      </c>
      <c r="E71" s="6">
        <v>2444142</v>
      </c>
      <c r="F71" s="6">
        <v>0</v>
      </c>
      <c r="G71" s="6">
        <f t="shared" si="1"/>
        <v>2444142</v>
      </c>
      <c r="H71" s="7">
        <v>23011</v>
      </c>
      <c r="I71" s="7">
        <v>30437</v>
      </c>
      <c r="J71" s="7">
        <v>30437</v>
      </c>
      <c r="K71" s="32" t="s">
        <v>69</v>
      </c>
    </row>
    <row r="72" spans="2:11" x14ac:dyDescent="0.35">
      <c r="B72" s="30" t="s">
        <v>191</v>
      </c>
      <c r="C72" s="31" t="s">
        <v>192</v>
      </c>
      <c r="D72" s="12" t="s">
        <v>845</v>
      </c>
      <c r="E72" s="6">
        <v>771061</v>
      </c>
      <c r="F72" s="6">
        <v>0</v>
      </c>
      <c r="G72" s="6">
        <f t="shared" si="1"/>
        <v>771061</v>
      </c>
      <c r="H72" s="7">
        <v>25142</v>
      </c>
      <c r="I72" s="7">
        <v>30803</v>
      </c>
      <c r="J72" s="7">
        <v>30803</v>
      </c>
      <c r="K72" s="32" t="s">
        <v>69</v>
      </c>
    </row>
    <row r="73" spans="2:11" x14ac:dyDescent="0.35">
      <c r="B73" s="30" t="s">
        <v>193</v>
      </c>
      <c r="C73" s="31" t="s">
        <v>194</v>
      </c>
      <c r="D73" s="12" t="s">
        <v>845</v>
      </c>
      <c r="E73" s="6">
        <v>18219721</v>
      </c>
      <c r="F73" s="6">
        <v>0</v>
      </c>
      <c r="G73" s="6">
        <f t="shared" si="1"/>
        <v>18219721</v>
      </c>
      <c r="H73" s="7">
        <v>25050</v>
      </c>
      <c r="I73" s="7">
        <v>30437</v>
      </c>
      <c r="J73" s="7">
        <v>30437</v>
      </c>
      <c r="K73" s="32" t="s">
        <v>69</v>
      </c>
    </row>
    <row r="74" spans="2:11" x14ac:dyDescent="0.35">
      <c r="B74" s="30" t="s">
        <v>199</v>
      </c>
      <c r="C74" s="31" t="s">
        <v>200</v>
      </c>
      <c r="D74" s="12" t="s">
        <v>845</v>
      </c>
      <c r="E74" s="6">
        <v>769183</v>
      </c>
      <c r="F74" s="6">
        <v>0</v>
      </c>
      <c r="G74" s="6">
        <f t="shared" si="1"/>
        <v>769183</v>
      </c>
      <c r="H74" s="7">
        <v>25568</v>
      </c>
      <c r="I74" s="7">
        <v>30803</v>
      </c>
      <c r="J74" s="7">
        <v>30803</v>
      </c>
      <c r="K74" s="32" t="s">
        <v>69</v>
      </c>
    </row>
    <row r="75" spans="2:11" x14ac:dyDescent="0.35">
      <c r="B75" s="30" t="s">
        <v>203</v>
      </c>
      <c r="C75" s="31" t="s">
        <v>204</v>
      </c>
      <c r="D75" s="12" t="s">
        <v>845</v>
      </c>
      <c r="E75" s="6">
        <v>5672218</v>
      </c>
      <c r="F75" s="6">
        <v>0</v>
      </c>
      <c r="G75" s="6">
        <f t="shared" si="1"/>
        <v>5672218</v>
      </c>
      <c r="H75" s="7">
        <v>25933</v>
      </c>
      <c r="I75" s="7">
        <v>30468</v>
      </c>
      <c r="J75" s="7">
        <v>30468</v>
      </c>
      <c r="K75" s="32" t="s">
        <v>69</v>
      </c>
    </row>
    <row r="76" spans="2:11" x14ac:dyDescent="0.35">
      <c r="B76" s="30" t="s">
        <v>205</v>
      </c>
      <c r="C76" s="31" t="s">
        <v>206</v>
      </c>
      <c r="D76" s="12" t="s">
        <v>845</v>
      </c>
      <c r="E76" s="6">
        <v>30558</v>
      </c>
      <c r="F76" s="6">
        <v>0</v>
      </c>
      <c r="G76" s="6">
        <f t="shared" si="1"/>
        <v>30558</v>
      </c>
      <c r="H76" s="7">
        <v>16802</v>
      </c>
      <c r="I76" s="7">
        <v>30803</v>
      </c>
      <c r="J76" s="7">
        <v>30803</v>
      </c>
      <c r="K76" s="32" t="s">
        <v>69</v>
      </c>
    </row>
    <row r="77" spans="2:11" x14ac:dyDescent="0.35">
      <c r="B77" s="33" t="s">
        <v>209</v>
      </c>
      <c r="C77" s="33" t="s">
        <v>210</v>
      </c>
      <c r="D77" s="16" t="s">
        <v>846</v>
      </c>
      <c r="E77" s="17">
        <v>927000</v>
      </c>
      <c r="F77" s="17">
        <v>0</v>
      </c>
      <c r="G77" s="17">
        <f t="shared" si="1"/>
        <v>927000</v>
      </c>
      <c r="H77" s="18">
        <v>25568</v>
      </c>
      <c r="I77" s="18">
        <v>30437</v>
      </c>
      <c r="J77" s="18">
        <v>30437</v>
      </c>
      <c r="K77" s="34" t="s">
        <v>69</v>
      </c>
    </row>
    <row r="78" spans="2:11" x14ac:dyDescent="0.35">
      <c r="B78" s="30" t="s">
        <v>211</v>
      </c>
      <c r="C78" s="31" t="s">
        <v>212</v>
      </c>
      <c r="D78" s="12" t="s">
        <v>845</v>
      </c>
      <c r="E78" s="6">
        <v>2031009</v>
      </c>
      <c r="F78" s="6">
        <v>0</v>
      </c>
      <c r="G78" s="6">
        <f t="shared" si="1"/>
        <v>2031009</v>
      </c>
      <c r="H78" s="7">
        <v>25964</v>
      </c>
      <c r="I78" s="7">
        <v>30468</v>
      </c>
      <c r="J78" s="7">
        <v>30468</v>
      </c>
      <c r="K78" s="32" t="s">
        <v>69</v>
      </c>
    </row>
    <row r="79" spans="2:11" x14ac:dyDescent="0.35">
      <c r="B79" s="30" t="s">
        <v>217</v>
      </c>
      <c r="C79" s="31" t="s">
        <v>218</v>
      </c>
      <c r="D79" s="12" t="s">
        <v>845</v>
      </c>
      <c r="E79" s="6">
        <v>2240855</v>
      </c>
      <c r="F79" s="6">
        <v>0</v>
      </c>
      <c r="G79" s="6">
        <f t="shared" si="1"/>
        <v>2240855</v>
      </c>
      <c r="H79" s="7">
        <v>26298</v>
      </c>
      <c r="I79" s="7">
        <v>30803</v>
      </c>
      <c r="J79" s="7">
        <v>30803</v>
      </c>
      <c r="K79" s="32" t="s">
        <v>69</v>
      </c>
    </row>
    <row r="80" spans="2:11" x14ac:dyDescent="0.35">
      <c r="B80" s="30" t="s">
        <v>231</v>
      </c>
      <c r="C80" s="31" t="s">
        <v>232</v>
      </c>
      <c r="D80" s="12" t="s">
        <v>845</v>
      </c>
      <c r="E80" s="6">
        <v>14733022</v>
      </c>
      <c r="F80" s="6">
        <v>617019</v>
      </c>
      <c r="G80" s="6">
        <f t="shared" si="1"/>
        <v>15350041</v>
      </c>
      <c r="H80" s="7">
        <v>26542</v>
      </c>
      <c r="I80" s="7">
        <v>30437</v>
      </c>
      <c r="J80" s="7">
        <v>30437</v>
      </c>
      <c r="K80" s="32" t="s">
        <v>69</v>
      </c>
    </row>
    <row r="81" spans="2:11" x14ac:dyDescent="0.35">
      <c r="B81" s="30" t="s">
        <v>235</v>
      </c>
      <c r="C81" s="31" t="s">
        <v>236</v>
      </c>
      <c r="D81" s="12" t="s">
        <v>846</v>
      </c>
      <c r="E81" s="6">
        <v>3235495</v>
      </c>
      <c r="F81" s="6">
        <v>0</v>
      </c>
      <c r="G81" s="6">
        <f t="shared" si="1"/>
        <v>3235495</v>
      </c>
      <c r="H81" s="7">
        <v>5479</v>
      </c>
      <c r="I81" s="7">
        <v>30803</v>
      </c>
      <c r="J81" s="7">
        <v>30803</v>
      </c>
      <c r="K81" s="32" t="s">
        <v>69</v>
      </c>
    </row>
    <row r="82" spans="2:11" x14ac:dyDescent="0.35">
      <c r="B82" s="30" t="s">
        <v>237</v>
      </c>
      <c r="C82" s="31" t="s">
        <v>238</v>
      </c>
      <c r="D82" s="12" t="s">
        <v>846</v>
      </c>
      <c r="E82" s="6">
        <v>2651740</v>
      </c>
      <c r="F82" s="6">
        <v>0</v>
      </c>
      <c r="G82" s="6">
        <f t="shared" si="1"/>
        <v>2651740</v>
      </c>
      <c r="H82" s="7">
        <v>10227</v>
      </c>
      <c r="I82" s="7">
        <v>30803</v>
      </c>
      <c r="J82" s="7">
        <v>30803</v>
      </c>
      <c r="K82" s="32" t="s">
        <v>69</v>
      </c>
    </row>
    <row r="83" spans="2:11" x14ac:dyDescent="0.35">
      <c r="B83" s="33" t="s">
        <v>241</v>
      </c>
      <c r="C83" s="33" t="s">
        <v>242</v>
      </c>
      <c r="D83" s="16" t="s">
        <v>846</v>
      </c>
      <c r="E83" s="17">
        <v>2027222</v>
      </c>
      <c r="F83" s="17">
        <v>0</v>
      </c>
      <c r="G83" s="17">
        <f t="shared" si="1"/>
        <v>2027222</v>
      </c>
      <c r="H83" s="18">
        <v>27029</v>
      </c>
      <c r="I83" s="18">
        <v>30468</v>
      </c>
      <c r="J83" s="18">
        <v>30468</v>
      </c>
      <c r="K83" s="34" t="s">
        <v>69</v>
      </c>
    </row>
    <row r="84" spans="2:11" x14ac:dyDescent="0.35">
      <c r="B84" s="30" t="s">
        <v>243</v>
      </c>
      <c r="C84" s="31" t="s">
        <v>244</v>
      </c>
      <c r="D84" s="12" t="s">
        <v>846</v>
      </c>
      <c r="E84" s="6">
        <v>1797981</v>
      </c>
      <c r="F84" s="6">
        <v>0</v>
      </c>
      <c r="G84" s="6">
        <f t="shared" si="1"/>
        <v>1797981</v>
      </c>
      <c r="H84" s="8" t="s">
        <v>245</v>
      </c>
      <c r="I84" s="7">
        <v>30803</v>
      </c>
      <c r="J84" s="7">
        <v>30803</v>
      </c>
      <c r="K84" s="32" t="s">
        <v>69</v>
      </c>
    </row>
    <row r="85" spans="2:11" x14ac:dyDescent="0.35">
      <c r="B85" s="30" t="s">
        <v>246</v>
      </c>
      <c r="C85" s="31" t="s">
        <v>247</v>
      </c>
      <c r="D85" s="12" t="s">
        <v>846</v>
      </c>
      <c r="E85" s="6">
        <v>1517101</v>
      </c>
      <c r="F85" s="6">
        <v>0</v>
      </c>
      <c r="G85" s="6">
        <f t="shared" si="1"/>
        <v>1517101</v>
      </c>
      <c r="H85" s="7">
        <v>18263</v>
      </c>
      <c r="I85" s="7">
        <v>30803</v>
      </c>
      <c r="J85" s="7">
        <v>30803</v>
      </c>
      <c r="K85" s="32" t="s">
        <v>69</v>
      </c>
    </row>
    <row r="86" spans="2:11" x14ac:dyDescent="0.35">
      <c r="B86" s="30" t="s">
        <v>248</v>
      </c>
      <c r="C86" s="31" t="s">
        <v>249</v>
      </c>
      <c r="D86" s="12" t="s">
        <v>845</v>
      </c>
      <c r="E86" s="6">
        <v>2246718</v>
      </c>
      <c r="F86" s="6">
        <v>0</v>
      </c>
      <c r="G86" s="6">
        <f t="shared" si="1"/>
        <v>2246718</v>
      </c>
      <c r="H86" s="7">
        <v>27484</v>
      </c>
      <c r="I86" s="7">
        <v>30803</v>
      </c>
      <c r="J86" s="7">
        <v>30803</v>
      </c>
      <c r="K86" s="32" t="s">
        <v>69</v>
      </c>
    </row>
    <row r="87" spans="2:11" x14ac:dyDescent="0.35">
      <c r="B87" s="33" t="s">
        <v>252</v>
      </c>
      <c r="C87" s="33" t="s">
        <v>253</v>
      </c>
      <c r="D87" s="16" t="s">
        <v>846</v>
      </c>
      <c r="E87" s="17">
        <v>2208549</v>
      </c>
      <c r="F87" s="17">
        <v>4934160</v>
      </c>
      <c r="G87" s="17">
        <f t="shared" si="1"/>
        <v>7142709</v>
      </c>
      <c r="H87" s="18">
        <v>23742</v>
      </c>
      <c r="I87" s="18">
        <v>30437</v>
      </c>
      <c r="J87" s="18">
        <v>30437</v>
      </c>
      <c r="K87" s="34" t="s">
        <v>69</v>
      </c>
    </row>
    <row r="88" spans="2:11" x14ac:dyDescent="0.35">
      <c r="B88" s="30" t="s">
        <v>270</v>
      </c>
      <c r="C88" s="31" t="s">
        <v>271</v>
      </c>
      <c r="D88" s="12" t="s">
        <v>845</v>
      </c>
      <c r="E88" s="6">
        <v>1210010</v>
      </c>
      <c r="F88" s="6">
        <v>1448666</v>
      </c>
      <c r="G88" s="6">
        <f t="shared" si="1"/>
        <v>2658676</v>
      </c>
      <c r="H88" s="7">
        <v>22616</v>
      </c>
      <c r="I88" s="7">
        <v>22616</v>
      </c>
      <c r="J88" s="7">
        <v>22616</v>
      </c>
      <c r="K88" s="32" t="s">
        <v>69</v>
      </c>
    </row>
    <row r="89" spans="2:11" x14ac:dyDescent="0.35">
      <c r="B89" s="30" t="s">
        <v>272</v>
      </c>
      <c r="C89" s="31" t="s">
        <v>273</v>
      </c>
      <c r="D89" s="12" t="s">
        <v>845</v>
      </c>
      <c r="E89" s="6">
        <v>337230</v>
      </c>
      <c r="F89" s="6">
        <v>0</v>
      </c>
      <c r="G89" s="6">
        <f t="shared" si="1"/>
        <v>337230</v>
      </c>
      <c r="H89" s="7">
        <v>21429</v>
      </c>
      <c r="I89" s="7">
        <v>21429</v>
      </c>
      <c r="J89" s="7">
        <v>21429</v>
      </c>
      <c r="K89" s="32" t="s">
        <v>69</v>
      </c>
    </row>
    <row r="90" spans="2:11" x14ac:dyDescent="0.35">
      <c r="B90" s="30" t="s">
        <v>290</v>
      </c>
      <c r="C90" s="31" t="s">
        <v>291</v>
      </c>
      <c r="D90" s="12" t="s">
        <v>845</v>
      </c>
      <c r="E90" s="6">
        <v>7502995</v>
      </c>
      <c r="F90" s="6">
        <v>0</v>
      </c>
      <c r="G90" s="6">
        <f t="shared" si="1"/>
        <v>7502995</v>
      </c>
      <c r="H90" s="7">
        <v>9132</v>
      </c>
      <c r="I90" s="7">
        <v>31079</v>
      </c>
      <c r="J90" s="7">
        <v>31079</v>
      </c>
      <c r="K90" s="32" t="s">
        <v>69</v>
      </c>
    </row>
    <row r="91" spans="2:11" x14ac:dyDescent="0.35">
      <c r="B91" s="30" t="s">
        <v>292</v>
      </c>
      <c r="C91" s="31" t="s">
        <v>293</v>
      </c>
      <c r="D91" s="12" t="s">
        <v>845</v>
      </c>
      <c r="E91" s="6">
        <v>3175919</v>
      </c>
      <c r="F91" s="6">
        <v>0</v>
      </c>
      <c r="G91" s="6">
        <f t="shared" si="1"/>
        <v>3175919</v>
      </c>
      <c r="H91" s="7">
        <v>26298</v>
      </c>
      <c r="I91" s="7">
        <v>31321</v>
      </c>
      <c r="J91" s="7">
        <v>31321</v>
      </c>
      <c r="K91" s="32" t="s">
        <v>69</v>
      </c>
    </row>
    <row r="92" spans="2:11" x14ac:dyDescent="0.35">
      <c r="B92" s="30" t="s">
        <v>294</v>
      </c>
      <c r="C92" s="31" t="s">
        <v>295</v>
      </c>
      <c r="D92" s="12" t="s">
        <v>845</v>
      </c>
      <c r="E92" s="6">
        <v>5208576</v>
      </c>
      <c r="F92" s="6">
        <v>0</v>
      </c>
      <c r="G92" s="6">
        <f t="shared" si="1"/>
        <v>5208576</v>
      </c>
      <c r="H92" s="7">
        <v>23589</v>
      </c>
      <c r="I92" s="7">
        <v>31321</v>
      </c>
      <c r="J92" s="7">
        <v>31321</v>
      </c>
      <c r="K92" s="32" t="s">
        <v>69</v>
      </c>
    </row>
    <row r="93" spans="2:11" x14ac:dyDescent="0.35">
      <c r="B93" s="30" t="s">
        <v>296</v>
      </c>
      <c r="C93" s="31" t="s">
        <v>297</v>
      </c>
      <c r="D93" s="12" t="s">
        <v>845</v>
      </c>
      <c r="E93" s="6">
        <v>4932568</v>
      </c>
      <c r="F93" s="6">
        <v>0</v>
      </c>
      <c r="G93" s="6">
        <f t="shared" si="1"/>
        <v>4932568</v>
      </c>
      <c r="H93" s="7">
        <v>24684</v>
      </c>
      <c r="I93" s="7">
        <v>31321</v>
      </c>
      <c r="J93" s="7">
        <v>31321</v>
      </c>
      <c r="K93" s="32" t="s">
        <v>69</v>
      </c>
    </row>
    <row r="94" spans="2:11" x14ac:dyDescent="0.35">
      <c r="B94" s="30" t="s">
        <v>302</v>
      </c>
      <c r="C94" s="31" t="s">
        <v>303</v>
      </c>
      <c r="D94" s="12" t="s">
        <v>845</v>
      </c>
      <c r="E94" s="6">
        <v>3290317</v>
      </c>
      <c r="F94" s="6">
        <v>0</v>
      </c>
      <c r="G94" s="6">
        <f t="shared" si="1"/>
        <v>3290317</v>
      </c>
      <c r="H94" s="7">
        <v>28369</v>
      </c>
      <c r="I94" s="7">
        <v>28369</v>
      </c>
      <c r="J94" s="7">
        <v>28369</v>
      </c>
      <c r="K94" s="32" t="s">
        <v>69</v>
      </c>
    </row>
    <row r="95" spans="2:11" x14ac:dyDescent="0.35">
      <c r="B95" s="30" t="s">
        <v>304</v>
      </c>
      <c r="C95" s="31" t="s">
        <v>305</v>
      </c>
      <c r="D95" s="12" t="s">
        <v>845</v>
      </c>
      <c r="E95" s="6">
        <v>6557948</v>
      </c>
      <c r="F95" s="6">
        <v>0</v>
      </c>
      <c r="G95" s="6">
        <f t="shared" si="1"/>
        <v>6557948</v>
      </c>
      <c r="H95" s="7">
        <v>16071</v>
      </c>
      <c r="I95" s="7">
        <v>31107</v>
      </c>
      <c r="J95" s="7">
        <v>31107</v>
      </c>
      <c r="K95" s="32" t="s">
        <v>69</v>
      </c>
    </row>
    <row r="96" spans="2:11" x14ac:dyDescent="0.35">
      <c r="B96" s="30" t="s">
        <v>308</v>
      </c>
      <c r="C96" s="31" t="s">
        <v>309</v>
      </c>
      <c r="D96" s="12" t="s">
        <v>845</v>
      </c>
      <c r="E96" s="6">
        <v>4295798</v>
      </c>
      <c r="F96" s="6">
        <v>0</v>
      </c>
      <c r="G96" s="6">
        <f t="shared" si="1"/>
        <v>4295798</v>
      </c>
      <c r="H96" s="7">
        <v>28855</v>
      </c>
      <c r="I96" s="7">
        <v>30803</v>
      </c>
      <c r="J96" s="7">
        <v>30803</v>
      </c>
      <c r="K96" s="32" t="s">
        <v>69</v>
      </c>
    </row>
    <row r="97" spans="2:11" x14ac:dyDescent="0.35">
      <c r="B97" s="30" t="s">
        <v>316</v>
      </c>
      <c r="C97" s="37" t="s">
        <v>317</v>
      </c>
      <c r="D97" s="12" t="s">
        <v>846</v>
      </c>
      <c r="E97" s="19">
        <v>522484</v>
      </c>
      <c r="F97" s="19">
        <v>0</v>
      </c>
      <c r="G97" s="6">
        <f t="shared" si="1"/>
        <v>522484</v>
      </c>
      <c r="H97" s="20">
        <v>15341</v>
      </c>
      <c r="I97" s="20">
        <v>30195</v>
      </c>
      <c r="J97" s="20">
        <v>30195</v>
      </c>
      <c r="K97" s="38" t="s">
        <v>69</v>
      </c>
    </row>
    <row r="98" spans="2:11" x14ac:dyDescent="0.35">
      <c r="B98" s="30" t="s">
        <v>318</v>
      </c>
      <c r="C98" s="31" t="s">
        <v>319</v>
      </c>
      <c r="D98" s="12" t="s">
        <v>846</v>
      </c>
      <c r="E98" s="6">
        <v>300000</v>
      </c>
      <c r="F98" s="6">
        <v>0</v>
      </c>
      <c r="G98" s="6">
        <f t="shared" si="1"/>
        <v>300000</v>
      </c>
      <c r="H98" s="7">
        <v>3865</v>
      </c>
      <c r="I98" s="7">
        <v>30317</v>
      </c>
      <c r="J98" s="7">
        <v>30317</v>
      </c>
      <c r="K98" s="32" t="s">
        <v>69</v>
      </c>
    </row>
    <row r="99" spans="2:11" x14ac:dyDescent="0.35">
      <c r="B99" s="30" t="s">
        <v>333</v>
      </c>
      <c r="C99" s="31" t="s">
        <v>334</v>
      </c>
      <c r="D99" s="12" t="s">
        <v>845</v>
      </c>
      <c r="E99" s="6">
        <v>3823178</v>
      </c>
      <c r="F99" s="6">
        <v>0</v>
      </c>
      <c r="G99" s="6">
        <f t="shared" si="1"/>
        <v>3823178</v>
      </c>
      <c r="H99" s="7">
        <v>11170</v>
      </c>
      <c r="I99" s="7">
        <v>31017</v>
      </c>
      <c r="J99" s="7">
        <v>31017</v>
      </c>
      <c r="K99" s="32" t="s">
        <v>69</v>
      </c>
    </row>
    <row r="100" spans="2:11" x14ac:dyDescent="0.35">
      <c r="B100" s="30" t="s">
        <v>335</v>
      </c>
      <c r="C100" s="31" t="s">
        <v>336</v>
      </c>
      <c r="D100" s="12" t="s">
        <v>845</v>
      </c>
      <c r="E100" s="6">
        <v>2895921</v>
      </c>
      <c r="F100" s="6">
        <v>0</v>
      </c>
      <c r="G100" s="6">
        <f t="shared" si="1"/>
        <v>2895921</v>
      </c>
      <c r="H100" s="7">
        <v>25780</v>
      </c>
      <c r="I100" s="7">
        <v>30987</v>
      </c>
      <c r="J100" s="7">
        <v>30987</v>
      </c>
      <c r="K100" s="32" t="s">
        <v>69</v>
      </c>
    </row>
    <row r="101" spans="2:11" x14ac:dyDescent="0.35">
      <c r="B101" s="30" t="s">
        <v>349</v>
      </c>
      <c r="C101" s="31" t="s">
        <v>350</v>
      </c>
      <c r="D101" s="12" t="s">
        <v>845</v>
      </c>
      <c r="E101" s="6">
        <v>3508331</v>
      </c>
      <c r="F101" s="6">
        <v>0</v>
      </c>
      <c r="G101" s="6">
        <f t="shared" si="1"/>
        <v>3508331</v>
      </c>
      <c r="H101" s="7">
        <v>25780</v>
      </c>
      <c r="I101" s="7">
        <v>31503</v>
      </c>
      <c r="J101" s="7">
        <v>31503</v>
      </c>
      <c r="K101" s="32" t="s">
        <v>69</v>
      </c>
    </row>
    <row r="102" spans="2:11" x14ac:dyDescent="0.35">
      <c r="B102" s="30" t="s">
        <v>351</v>
      </c>
      <c r="C102" s="31" t="s">
        <v>352</v>
      </c>
      <c r="D102" s="12" t="s">
        <v>845</v>
      </c>
      <c r="E102" s="6">
        <v>3843307</v>
      </c>
      <c r="F102" s="6">
        <v>0</v>
      </c>
      <c r="G102" s="6">
        <f t="shared" si="1"/>
        <v>3843307</v>
      </c>
      <c r="H102" s="7">
        <v>26876</v>
      </c>
      <c r="I102" s="7">
        <v>31503</v>
      </c>
      <c r="J102" s="7">
        <v>31503</v>
      </c>
      <c r="K102" s="32" t="s">
        <v>69</v>
      </c>
    </row>
    <row r="103" spans="2:11" x14ac:dyDescent="0.35">
      <c r="B103" s="30" t="s">
        <v>353</v>
      </c>
      <c r="C103" s="31" t="s">
        <v>354</v>
      </c>
      <c r="D103" s="12" t="s">
        <v>845</v>
      </c>
      <c r="E103" s="6">
        <v>606950</v>
      </c>
      <c r="F103" s="6">
        <v>0</v>
      </c>
      <c r="G103" s="6">
        <f t="shared" si="1"/>
        <v>606950</v>
      </c>
      <c r="H103" s="7">
        <v>29798</v>
      </c>
      <c r="I103" s="7">
        <v>31503</v>
      </c>
      <c r="J103" s="7">
        <v>31503</v>
      </c>
      <c r="K103" s="32" t="s">
        <v>69</v>
      </c>
    </row>
    <row r="104" spans="2:11" x14ac:dyDescent="0.35">
      <c r="B104" s="30" t="s">
        <v>355</v>
      </c>
      <c r="C104" s="31" t="s">
        <v>356</v>
      </c>
      <c r="D104" s="12" t="s">
        <v>845</v>
      </c>
      <c r="E104" s="6">
        <v>974044</v>
      </c>
      <c r="F104" s="6">
        <v>0</v>
      </c>
      <c r="G104" s="6">
        <f t="shared" si="1"/>
        <v>974044</v>
      </c>
      <c r="H104" s="7">
        <v>25415</v>
      </c>
      <c r="I104" s="7">
        <v>31503</v>
      </c>
      <c r="J104" s="7">
        <v>31503</v>
      </c>
      <c r="K104" s="32" t="s">
        <v>69</v>
      </c>
    </row>
    <row r="105" spans="2:11" x14ac:dyDescent="0.35">
      <c r="B105" s="30" t="s">
        <v>357</v>
      </c>
      <c r="C105" s="31" t="s">
        <v>358</v>
      </c>
      <c r="D105" s="12" t="s">
        <v>845</v>
      </c>
      <c r="E105" s="6">
        <v>434327</v>
      </c>
      <c r="F105" s="6">
        <v>0</v>
      </c>
      <c r="G105" s="6">
        <f t="shared" si="1"/>
        <v>434327</v>
      </c>
      <c r="H105" s="7">
        <v>27241</v>
      </c>
      <c r="I105" s="7">
        <v>31503</v>
      </c>
      <c r="J105" s="7">
        <v>31503</v>
      </c>
      <c r="K105" s="32" t="s">
        <v>69</v>
      </c>
    </row>
    <row r="106" spans="2:11" x14ac:dyDescent="0.35">
      <c r="B106" s="30" t="s">
        <v>359</v>
      </c>
      <c r="C106" s="31" t="s">
        <v>360</v>
      </c>
      <c r="D106" s="12" t="s">
        <v>845</v>
      </c>
      <c r="E106" s="6">
        <v>110296</v>
      </c>
      <c r="F106" s="6">
        <v>0</v>
      </c>
      <c r="G106" s="6">
        <f t="shared" si="1"/>
        <v>110296</v>
      </c>
      <c r="H106" s="7">
        <v>24684</v>
      </c>
      <c r="I106" s="7">
        <v>31503</v>
      </c>
      <c r="J106" s="7">
        <v>31503</v>
      </c>
      <c r="K106" s="32" t="s">
        <v>69</v>
      </c>
    </row>
    <row r="107" spans="2:11" x14ac:dyDescent="0.35">
      <c r="B107" s="30" t="s">
        <v>361</v>
      </c>
      <c r="C107" s="31" t="s">
        <v>362</v>
      </c>
      <c r="D107" s="12" t="s">
        <v>845</v>
      </c>
      <c r="E107" s="6">
        <v>1184285</v>
      </c>
      <c r="F107" s="6">
        <v>0</v>
      </c>
      <c r="G107" s="6">
        <f t="shared" si="1"/>
        <v>1184285</v>
      </c>
      <c r="H107" s="7">
        <v>25050</v>
      </c>
      <c r="I107" s="7">
        <v>31503</v>
      </c>
      <c r="J107" s="7">
        <v>31503</v>
      </c>
      <c r="K107" s="32" t="s">
        <v>69</v>
      </c>
    </row>
    <row r="108" spans="2:11" x14ac:dyDescent="0.35">
      <c r="B108" s="30" t="s">
        <v>363</v>
      </c>
      <c r="C108" s="31" t="s">
        <v>364</v>
      </c>
      <c r="D108" s="12" t="s">
        <v>845</v>
      </c>
      <c r="E108" s="6">
        <v>939883</v>
      </c>
      <c r="F108" s="6">
        <v>0</v>
      </c>
      <c r="G108" s="6">
        <f t="shared" si="1"/>
        <v>939883</v>
      </c>
      <c r="H108" s="7">
        <v>26145</v>
      </c>
      <c r="I108" s="7">
        <v>31503</v>
      </c>
      <c r="J108" s="7">
        <v>31503</v>
      </c>
      <c r="K108" s="32" t="s">
        <v>69</v>
      </c>
    </row>
    <row r="109" spans="2:11" x14ac:dyDescent="0.35">
      <c r="B109" s="30" t="s">
        <v>365</v>
      </c>
      <c r="C109" s="31" t="s">
        <v>366</v>
      </c>
      <c r="D109" s="12" t="s">
        <v>845</v>
      </c>
      <c r="E109" s="6">
        <v>1120108</v>
      </c>
      <c r="F109" s="6">
        <v>0</v>
      </c>
      <c r="G109" s="6">
        <f t="shared" si="1"/>
        <v>1120108</v>
      </c>
      <c r="H109" s="7">
        <v>26876</v>
      </c>
      <c r="I109" s="7">
        <v>31503</v>
      </c>
      <c r="J109" s="7">
        <v>31503</v>
      </c>
      <c r="K109" s="32" t="s">
        <v>69</v>
      </c>
    </row>
    <row r="110" spans="2:11" x14ac:dyDescent="0.35">
      <c r="B110" s="30" t="s">
        <v>367</v>
      </c>
      <c r="C110" s="31" t="s">
        <v>368</v>
      </c>
      <c r="D110" s="12" t="s">
        <v>845</v>
      </c>
      <c r="E110" s="6">
        <v>586183</v>
      </c>
      <c r="F110" s="6">
        <v>0</v>
      </c>
      <c r="G110" s="6">
        <f t="shared" si="1"/>
        <v>586183</v>
      </c>
      <c r="H110" s="7">
        <v>27606</v>
      </c>
      <c r="I110" s="7">
        <v>31503</v>
      </c>
      <c r="J110" s="7">
        <v>31503</v>
      </c>
      <c r="K110" s="32" t="s">
        <v>69</v>
      </c>
    </row>
    <row r="111" spans="2:11" x14ac:dyDescent="0.35">
      <c r="B111" s="30" t="s">
        <v>369</v>
      </c>
      <c r="C111" s="31" t="s">
        <v>370</v>
      </c>
      <c r="D111" s="12" t="s">
        <v>845</v>
      </c>
      <c r="E111" s="6">
        <v>1543843</v>
      </c>
      <c r="F111" s="6">
        <v>0</v>
      </c>
      <c r="G111" s="6">
        <f t="shared" si="1"/>
        <v>1543843</v>
      </c>
      <c r="H111" s="7">
        <v>29433</v>
      </c>
      <c r="I111" s="7">
        <v>31503</v>
      </c>
      <c r="J111" s="7">
        <v>31503</v>
      </c>
      <c r="K111" s="32" t="s">
        <v>69</v>
      </c>
    </row>
    <row r="112" spans="2:11" x14ac:dyDescent="0.35">
      <c r="B112" s="30" t="s">
        <v>371</v>
      </c>
      <c r="C112" s="31" t="s">
        <v>372</v>
      </c>
      <c r="D112" s="12" t="s">
        <v>845</v>
      </c>
      <c r="E112" s="6">
        <v>408309</v>
      </c>
      <c r="F112" s="6">
        <v>0</v>
      </c>
      <c r="G112" s="6">
        <f t="shared" si="1"/>
        <v>408309</v>
      </c>
      <c r="H112" s="7">
        <v>29067</v>
      </c>
      <c r="I112" s="7">
        <v>31503</v>
      </c>
      <c r="J112" s="7">
        <v>31503</v>
      </c>
      <c r="K112" s="32" t="s">
        <v>69</v>
      </c>
    </row>
    <row r="113" spans="2:11" x14ac:dyDescent="0.35">
      <c r="B113" s="30" t="s">
        <v>393</v>
      </c>
      <c r="C113" s="31" t="s">
        <v>394</v>
      </c>
      <c r="D113" s="12" t="s">
        <v>845</v>
      </c>
      <c r="E113" s="6">
        <v>845163</v>
      </c>
      <c r="F113" s="6">
        <v>0</v>
      </c>
      <c r="G113" s="6">
        <f t="shared" si="1"/>
        <v>845163</v>
      </c>
      <c r="H113" s="7">
        <v>31777</v>
      </c>
      <c r="I113" s="7">
        <v>32599</v>
      </c>
      <c r="J113" s="7">
        <v>32599</v>
      </c>
      <c r="K113" s="32" t="s">
        <v>69</v>
      </c>
    </row>
    <row r="114" spans="2:11" x14ac:dyDescent="0.35">
      <c r="B114" s="30" t="s">
        <v>407</v>
      </c>
      <c r="C114" s="31" t="s">
        <v>408</v>
      </c>
      <c r="D114" s="12" t="s">
        <v>845</v>
      </c>
      <c r="E114" s="6">
        <v>1861880</v>
      </c>
      <c r="F114" s="6">
        <v>0</v>
      </c>
      <c r="G114" s="6">
        <f t="shared" si="1"/>
        <v>1861880</v>
      </c>
      <c r="H114" s="7">
        <v>33512</v>
      </c>
      <c r="I114" s="7">
        <v>33512</v>
      </c>
      <c r="J114" s="7">
        <v>33512</v>
      </c>
      <c r="K114" s="32" t="s">
        <v>69</v>
      </c>
    </row>
    <row r="115" spans="2:11" x14ac:dyDescent="0.35">
      <c r="B115" s="30" t="s">
        <v>437</v>
      </c>
      <c r="C115" s="31" t="s">
        <v>438</v>
      </c>
      <c r="D115" s="12" t="s">
        <v>846</v>
      </c>
      <c r="E115" s="6">
        <v>1471838</v>
      </c>
      <c r="F115" s="6">
        <v>0</v>
      </c>
      <c r="G115" s="6">
        <f t="shared" si="1"/>
        <v>1471838</v>
      </c>
      <c r="H115" s="7">
        <v>36160</v>
      </c>
      <c r="I115" s="7">
        <v>36130</v>
      </c>
      <c r="J115" s="7">
        <v>36130</v>
      </c>
      <c r="K115" s="32" t="s">
        <v>69</v>
      </c>
    </row>
    <row r="116" spans="2:11" x14ac:dyDescent="0.35">
      <c r="B116" s="33" t="s">
        <v>453</v>
      </c>
      <c r="C116" s="33" t="s">
        <v>454</v>
      </c>
      <c r="D116" s="16" t="s">
        <v>846</v>
      </c>
      <c r="E116" s="17">
        <v>229403</v>
      </c>
      <c r="F116" s="17">
        <v>976680</v>
      </c>
      <c r="G116" s="17">
        <f t="shared" si="1"/>
        <v>1206083</v>
      </c>
      <c r="H116" s="18">
        <v>36525</v>
      </c>
      <c r="I116" s="18">
        <v>36495</v>
      </c>
      <c r="J116" s="18">
        <v>36495</v>
      </c>
      <c r="K116" s="34" t="s">
        <v>69</v>
      </c>
    </row>
    <row r="117" spans="2:11" x14ac:dyDescent="0.35">
      <c r="B117" s="33" t="s">
        <v>552</v>
      </c>
      <c r="C117" s="33" t="s">
        <v>553</v>
      </c>
      <c r="D117" s="16" t="s">
        <v>846</v>
      </c>
      <c r="E117" s="17">
        <v>229368</v>
      </c>
      <c r="F117" s="17">
        <v>0</v>
      </c>
      <c r="G117" s="17">
        <f t="shared" si="1"/>
        <v>229368</v>
      </c>
      <c r="H117" s="18">
        <v>37377</v>
      </c>
      <c r="I117" s="18">
        <v>37377</v>
      </c>
      <c r="J117" s="18">
        <v>37377</v>
      </c>
      <c r="K117" s="34" t="s">
        <v>69</v>
      </c>
    </row>
    <row r="118" spans="2:11" x14ac:dyDescent="0.35">
      <c r="B118" s="30" t="s">
        <v>624</v>
      </c>
      <c r="C118" s="31" t="s">
        <v>625</v>
      </c>
      <c r="D118" s="12" t="s">
        <v>845</v>
      </c>
      <c r="E118" s="6">
        <v>5895515</v>
      </c>
      <c r="F118" s="6">
        <v>0</v>
      </c>
      <c r="G118" s="6">
        <f t="shared" si="1"/>
        <v>5895515</v>
      </c>
      <c r="H118" s="7">
        <v>37894</v>
      </c>
      <c r="I118" s="7">
        <v>37894</v>
      </c>
      <c r="J118" s="7">
        <v>37894</v>
      </c>
      <c r="K118" s="32" t="s">
        <v>69</v>
      </c>
    </row>
    <row r="119" spans="2:11" x14ac:dyDescent="0.35">
      <c r="B119" s="30" t="s">
        <v>688</v>
      </c>
      <c r="C119" s="31" t="s">
        <v>689</v>
      </c>
      <c r="D119" s="12" t="s">
        <v>846</v>
      </c>
      <c r="E119" s="6">
        <v>842120</v>
      </c>
      <c r="F119" s="6">
        <v>14277416</v>
      </c>
      <c r="G119" s="6">
        <f t="shared" si="1"/>
        <v>15119536</v>
      </c>
      <c r="H119" s="7">
        <v>39263</v>
      </c>
      <c r="I119" s="7">
        <v>38349</v>
      </c>
      <c r="J119" s="7">
        <v>38349</v>
      </c>
      <c r="K119" s="32" t="s">
        <v>69</v>
      </c>
    </row>
    <row r="120" spans="2:11" x14ac:dyDescent="0.35">
      <c r="B120" s="30" t="s">
        <v>698</v>
      </c>
      <c r="C120" s="31" t="s">
        <v>699</v>
      </c>
      <c r="D120" s="12" t="s">
        <v>845</v>
      </c>
      <c r="E120" s="6">
        <v>314195</v>
      </c>
      <c r="F120" s="6">
        <v>17412719</v>
      </c>
      <c r="G120" s="6">
        <f t="shared" si="1"/>
        <v>17726914</v>
      </c>
      <c r="H120" s="7">
        <v>38593</v>
      </c>
      <c r="I120" s="7">
        <v>38593</v>
      </c>
      <c r="J120" s="7">
        <v>38593</v>
      </c>
      <c r="K120" s="32" t="s">
        <v>69</v>
      </c>
    </row>
    <row r="121" spans="2:11" x14ac:dyDescent="0.35">
      <c r="B121" s="33" t="s">
        <v>722</v>
      </c>
      <c r="C121" s="33" t="s">
        <v>723</v>
      </c>
      <c r="D121" s="16" t="s">
        <v>846</v>
      </c>
      <c r="E121" s="17">
        <v>302972</v>
      </c>
      <c r="F121" s="17">
        <v>3816747</v>
      </c>
      <c r="G121" s="17">
        <f t="shared" si="1"/>
        <v>4119719</v>
      </c>
      <c r="H121" s="18">
        <v>39081</v>
      </c>
      <c r="I121" s="18">
        <v>39081</v>
      </c>
      <c r="J121" s="18">
        <v>39081</v>
      </c>
      <c r="K121" s="34" t="s">
        <v>69</v>
      </c>
    </row>
    <row r="122" spans="2:11" x14ac:dyDescent="0.35">
      <c r="B122" s="33" t="s">
        <v>757</v>
      </c>
      <c r="C122" s="33" t="s">
        <v>758</v>
      </c>
      <c r="D122" s="16" t="s">
        <v>846</v>
      </c>
      <c r="E122" s="17">
        <v>20528</v>
      </c>
      <c r="F122" s="17">
        <v>348035</v>
      </c>
      <c r="G122" s="17">
        <f t="shared" si="1"/>
        <v>368563</v>
      </c>
      <c r="H122" s="18">
        <v>39262</v>
      </c>
      <c r="I122" s="18">
        <v>39262</v>
      </c>
      <c r="J122" s="18">
        <v>39262</v>
      </c>
      <c r="K122" s="34" t="s">
        <v>69</v>
      </c>
    </row>
    <row r="123" spans="2:11" ht="29" x14ac:dyDescent="0.35">
      <c r="B123" s="33" t="s">
        <v>759</v>
      </c>
      <c r="C123" s="33" t="s">
        <v>760</v>
      </c>
      <c r="D123" s="16" t="s">
        <v>846</v>
      </c>
      <c r="E123" s="17">
        <v>29649</v>
      </c>
      <c r="F123" s="17">
        <v>536562</v>
      </c>
      <c r="G123" s="17">
        <f t="shared" si="1"/>
        <v>566211</v>
      </c>
      <c r="H123" s="18">
        <v>39262</v>
      </c>
      <c r="I123" s="18">
        <v>39262</v>
      </c>
      <c r="J123" s="18">
        <v>39262</v>
      </c>
      <c r="K123" s="34" t="s">
        <v>69</v>
      </c>
    </row>
    <row r="124" spans="2:11" x14ac:dyDescent="0.35">
      <c r="B124" s="30" t="s">
        <v>761</v>
      </c>
      <c r="C124" s="31" t="s">
        <v>762</v>
      </c>
      <c r="D124" s="12" t="s">
        <v>845</v>
      </c>
      <c r="E124" s="6">
        <v>207641</v>
      </c>
      <c r="F124" s="6">
        <v>3431837</v>
      </c>
      <c r="G124" s="6">
        <f t="shared" si="1"/>
        <v>3639478</v>
      </c>
      <c r="H124" s="7">
        <v>39262</v>
      </c>
      <c r="I124" s="7">
        <v>39262</v>
      </c>
      <c r="J124" s="7">
        <v>39262</v>
      </c>
      <c r="K124" s="32" t="s">
        <v>69</v>
      </c>
    </row>
    <row r="125" spans="2:11" x14ac:dyDescent="0.35">
      <c r="B125" s="30" t="s">
        <v>763</v>
      </c>
      <c r="C125" s="31" t="s">
        <v>764</v>
      </c>
      <c r="D125" s="12" t="s">
        <v>845</v>
      </c>
      <c r="E125" s="6">
        <v>2262978</v>
      </c>
      <c r="F125" s="6">
        <v>39516460</v>
      </c>
      <c r="G125" s="6">
        <f t="shared" si="1"/>
        <v>41779438</v>
      </c>
      <c r="H125" s="7">
        <v>39262</v>
      </c>
      <c r="I125" s="7">
        <v>39262</v>
      </c>
      <c r="J125" s="7">
        <v>39262</v>
      </c>
      <c r="K125" s="32" t="s">
        <v>69</v>
      </c>
    </row>
    <row r="126" spans="2:11" x14ac:dyDescent="0.35">
      <c r="B126" s="30" t="s">
        <v>795</v>
      </c>
      <c r="C126" s="31" t="s">
        <v>796</v>
      </c>
      <c r="D126" s="12" t="s">
        <v>845</v>
      </c>
      <c r="E126" s="6">
        <v>2091989</v>
      </c>
      <c r="F126" s="6">
        <v>0</v>
      </c>
      <c r="G126" s="6">
        <f t="shared" si="1"/>
        <v>2091989</v>
      </c>
      <c r="H126" s="7">
        <v>39445</v>
      </c>
      <c r="I126" s="7">
        <v>39445</v>
      </c>
      <c r="J126" s="7">
        <v>39445</v>
      </c>
      <c r="K126" s="32" t="s">
        <v>69</v>
      </c>
    </row>
    <row r="127" spans="2:11" x14ac:dyDescent="0.35">
      <c r="B127" s="33" t="s">
        <v>805</v>
      </c>
      <c r="C127" s="33" t="s">
        <v>806</v>
      </c>
      <c r="D127" s="16" t="s">
        <v>846</v>
      </c>
      <c r="E127" s="17">
        <v>896923</v>
      </c>
      <c r="F127" s="17">
        <v>0</v>
      </c>
      <c r="G127" s="17">
        <f t="shared" si="1"/>
        <v>896923</v>
      </c>
      <c r="H127" s="18">
        <v>4018</v>
      </c>
      <c r="I127" s="18">
        <v>39932</v>
      </c>
      <c r="J127" s="18">
        <v>39932</v>
      </c>
      <c r="K127" s="34" t="s">
        <v>69</v>
      </c>
    </row>
    <row r="128" spans="2:11" x14ac:dyDescent="0.35">
      <c r="B128" s="33" t="s">
        <v>807</v>
      </c>
      <c r="C128" s="33" t="s">
        <v>808</v>
      </c>
      <c r="D128" s="16" t="s">
        <v>846</v>
      </c>
      <c r="E128" s="17">
        <v>513724</v>
      </c>
      <c r="F128" s="17">
        <v>0</v>
      </c>
      <c r="G128" s="17">
        <f t="shared" si="1"/>
        <v>513724</v>
      </c>
      <c r="H128" s="18">
        <v>26298</v>
      </c>
      <c r="I128" s="18">
        <v>39932</v>
      </c>
      <c r="J128" s="18">
        <v>39932</v>
      </c>
      <c r="K128" s="34" t="s">
        <v>69</v>
      </c>
    </row>
    <row r="129" spans="2:11" x14ac:dyDescent="0.35">
      <c r="B129" s="33" t="s">
        <v>809</v>
      </c>
      <c r="C129" s="33" t="s">
        <v>810</v>
      </c>
      <c r="D129" s="16" t="s">
        <v>846</v>
      </c>
      <c r="E129" s="17">
        <v>656004</v>
      </c>
      <c r="F129" s="17">
        <v>0</v>
      </c>
      <c r="G129" s="17">
        <f t="shared" si="1"/>
        <v>656004</v>
      </c>
      <c r="H129" s="18">
        <v>37986</v>
      </c>
      <c r="I129" s="18">
        <v>39932</v>
      </c>
      <c r="J129" s="18">
        <v>39932</v>
      </c>
      <c r="K129" s="34" t="s">
        <v>69</v>
      </c>
    </row>
    <row r="130" spans="2:11" x14ac:dyDescent="0.35">
      <c r="B130" s="33" t="s">
        <v>811</v>
      </c>
      <c r="C130" s="33" t="s">
        <v>812</v>
      </c>
      <c r="D130" s="16" t="s">
        <v>846</v>
      </c>
      <c r="E130" s="17">
        <v>92642</v>
      </c>
      <c r="F130" s="17">
        <v>5134229</v>
      </c>
      <c r="G130" s="17">
        <f t="shared" si="1"/>
        <v>5226871</v>
      </c>
      <c r="H130" s="18">
        <v>38717</v>
      </c>
      <c r="I130" s="18">
        <v>39932</v>
      </c>
      <c r="J130" s="18">
        <v>39932</v>
      </c>
      <c r="K130" s="34" t="s">
        <v>69</v>
      </c>
    </row>
    <row r="131" spans="2:11" x14ac:dyDescent="0.35">
      <c r="B131" s="33" t="s">
        <v>813</v>
      </c>
      <c r="C131" s="33" t="s">
        <v>814</v>
      </c>
      <c r="D131" s="16" t="s">
        <v>846</v>
      </c>
      <c r="E131" s="17">
        <v>39563</v>
      </c>
      <c r="F131" s="17">
        <v>2192585</v>
      </c>
      <c r="G131" s="17">
        <f t="shared" si="1"/>
        <v>2232148</v>
      </c>
      <c r="H131" s="18">
        <v>38717</v>
      </c>
      <c r="I131" s="18">
        <v>39932</v>
      </c>
      <c r="J131" s="18">
        <v>39932</v>
      </c>
      <c r="K131" s="34" t="s">
        <v>69</v>
      </c>
    </row>
    <row r="132" spans="2:11" x14ac:dyDescent="0.35">
      <c r="B132" s="33" t="s">
        <v>815</v>
      </c>
      <c r="C132" s="33" t="s">
        <v>816</v>
      </c>
      <c r="D132" s="16" t="s">
        <v>846</v>
      </c>
      <c r="E132" s="17">
        <v>597097</v>
      </c>
      <c r="F132" s="17">
        <v>0</v>
      </c>
      <c r="G132" s="17">
        <f t="shared" si="1"/>
        <v>597097</v>
      </c>
      <c r="H132" s="18">
        <v>29951</v>
      </c>
      <c r="I132" s="18">
        <v>39932</v>
      </c>
      <c r="J132" s="18">
        <v>39932</v>
      </c>
      <c r="K132" s="34" t="s">
        <v>69</v>
      </c>
    </row>
    <row r="133" spans="2:11" x14ac:dyDescent="0.35">
      <c r="B133" s="33" t="s">
        <v>817</v>
      </c>
      <c r="C133" s="33" t="s">
        <v>818</v>
      </c>
      <c r="D133" s="16" t="s">
        <v>846</v>
      </c>
      <c r="E133" s="17">
        <v>1559145</v>
      </c>
      <c r="F133" s="17">
        <v>0</v>
      </c>
      <c r="G133" s="17">
        <f t="shared" si="1"/>
        <v>1559145</v>
      </c>
      <c r="H133" s="18">
        <v>28855</v>
      </c>
      <c r="I133" s="18">
        <v>39932</v>
      </c>
      <c r="J133" s="18">
        <v>39932</v>
      </c>
      <c r="K133" s="34" t="s">
        <v>69</v>
      </c>
    </row>
    <row r="134" spans="2:11" x14ac:dyDescent="0.35">
      <c r="B134" s="33" t="s">
        <v>819</v>
      </c>
      <c r="C134" s="33" t="s">
        <v>820</v>
      </c>
      <c r="D134" s="16" t="s">
        <v>846</v>
      </c>
      <c r="E134" s="17">
        <v>684979</v>
      </c>
      <c r="F134" s="17">
        <v>0</v>
      </c>
      <c r="G134" s="17">
        <f t="shared" ref="G134:G197" si="2">E134+F134</f>
        <v>684979</v>
      </c>
      <c r="H134" s="18">
        <v>28855</v>
      </c>
      <c r="I134" s="18">
        <v>39932</v>
      </c>
      <c r="J134" s="18">
        <v>39932</v>
      </c>
      <c r="K134" s="34" t="s">
        <v>69</v>
      </c>
    </row>
    <row r="135" spans="2:11" x14ac:dyDescent="0.35">
      <c r="B135" s="33" t="s">
        <v>821</v>
      </c>
      <c r="C135" s="33" t="s">
        <v>822</v>
      </c>
      <c r="D135" s="16" t="s">
        <v>846</v>
      </c>
      <c r="E135" s="17">
        <v>184607</v>
      </c>
      <c r="F135" s="17">
        <v>0</v>
      </c>
      <c r="G135" s="17">
        <f t="shared" si="2"/>
        <v>184607</v>
      </c>
      <c r="H135" s="18">
        <v>23742</v>
      </c>
      <c r="I135" s="18">
        <v>39932</v>
      </c>
      <c r="J135" s="18">
        <v>39932</v>
      </c>
      <c r="K135" s="34" t="s">
        <v>69</v>
      </c>
    </row>
    <row r="136" spans="2:11" x14ac:dyDescent="0.35">
      <c r="B136" s="33" t="s">
        <v>823</v>
      </c>
      <c r="C136" s="33" t="s">
        <v>824</v>
      </c>
      <c r="D136" s="16" t="s">
        <v>846</v>
      </c>
      <c r="E136" s="17">
        <v>2317167</v>
      </c>
      <c r="F136" s="17">
        <v>0</v>
      </c>
      <c r="G136" s="17">
        <f t="shared" si="2"/>
        <v>2317167</v>
      </c>
      <c r="H136" s="18">
        <v>26298</v>
      </c>
      <c r="I136" s="18">
        <v>39932</v>
      </c>
      <c r="J136" s="18">
        <v>39932</v>
      </c>
      <c r="K136" s="34" t="s">
        <v>69</v>
      </c>
    </row>
    <row r="137" spans="2:11" x14ac:dyDescent="0.35">
      <c r="B137" s="33" t="s">
        <v>825</v>
      </c>
      <c r="C137" s="33" t="s">
        <v>826</v>
      </c>
      <c r="D137" s="16" t="s">
        <v>846</v>
      </c>
      <c r="E137" s="17">
        <v>187584</v>
      </c>
      <c r="F137" s="17">
        <v>0</v>
      </c>
      <c r="G137" s="17">
        <f t="shared" si="2"/>
        <v>187584</v>
      </c>
      <c r="H137" s="18">
        <v>25568</v>
      </c>
      <c r="I137" s="18">
        <v>39932</v>
      </c>
      <c r="J137" s="18">
        <v>39932</v>
      </c>
      <c r="K137" s="34" t="s">
        <v>69</v>
      </c>
    </row>
    <row r="138" spans="2:11" x14ac:dyDescent="0.35">
      <c r="B138" s="30" t="s">
        <v>831</v>
      </c>
      <c r="C138" s="31" t="s">
        <v>832</v>
      </c>
      <c r="D138" s="12" t="s">
        <v>989</v>
      </c>
      <c r="E138" s="6">
        <v>1591560</v>
      </c>
      <c r="F138" s="6">
        <v>31139450</v>
      </c>
      <c r="G138" s="6">
        <f t="shared" si="2"/>
        <v>32731010</v>
      </c>
      <c r="H138" s="7">
        <v>40168</v>
      </c>
      <c r="I138" s="7">
        <v>40236</v>
      </c>
      <c r="J138" s="7">
        <v>40236</v>
      </c>
      <c r="K138" s="32" t="s">
        <v>69</v>
      </c>
    </row>
    <row r="139" spans="2:11" x14ac:dyDescent="0.35">
      <c r="B139" s="30" t="s">
        <v>9</v>
      </c>
      <c r="C139" s="31" t="s">
        <v>10</v>
      </c>
      <c r="D139" s="12" t="s">
        <v>845</v>
      </c>
      <c r="E139" s="6">
        <v>16131740</v>
      </c>
      <c r="F139" s="6">
        <v>0</v>
      </c>
      <c r="G139" s="6">
        <f t="shared" si="2"/>
        <v>16131740</v>
      </c>
      <c r="H139" s="7">
        <v>17715</v>
      </c>
      <c r="I139" s="7">
        <v>17715</v>
      </c>
      <c r="J139" s="7">
        <v>30956</v>
      </c>
      <c r="K139" s="32" t="s">
        <v>11</v>
      </c>
    </row>
    <row r="140" spans="2:11" x14ac:dyDescent="0.35">
      <c r="B140" s="30" t="s">
        <v>27</v>
      </c>
      <c r="C140" s="31" t="s">
        <v>28</v>
      </c>
      <c r="D140" s="12" t="s">
        <v>845</v>
      </c>
      <c r="E140" s="6">
        <v>2507585</v>
      </c>
      <c r="F140" s="6">
        <v>0</v>
      </c>
      <c r="G140" s="6">
        <f t="shared" si="2"/>
        <v>2507585</v>
      </c>
      <c r="H140" s="7">
        <v>6392</v>
      </c>
      <c r="I140" s="7">
        <v>6392</v>
      </c>
      <c r="J140" s="7">
        <v>29434</v>
      </c>
      <c r="K140" s="32" t="s">
        <v>11</v>
      </c>
    </row>
    <row r="141" spans="2:11" x14ac:dyDescent="0.35">
      <c r="B141" s="30" t="s">
        <v>38</v>
      </c>
      <c r="C141" s="31" t="s">
        <v>39</v>
      </c>
      <c r="D141" s="12" t="s">
        <v>845</v>
      </c>
      <c r="E141" s="6">
        <v>291325</v>
      </c>
      <c r="F141" s="6">
        <v>0</v>
      </c>
      <c r="G141" s="6">
        <f t="shared" si="2"/>
        <v>291325</v>
      </c>
      <c r="H141" s="7">
        <v>23376</v>
      </c>
      <c r="I141" s="7">
        <v>23377</v>
      </c>
      <c r="J141" s="7">
        <v>29434</v>
      </c>
      <c r="K141" s="32" t="s">
        <v>11</v>
      </c>
    </row>
    <row r="142" spans="2:11" x14ac:dyDescent="0.35">
      <c r="B142" s="30" t="s">
        <v>40</v>
      </c>
      <c r="C142" s="31" t="s">
        <v>41</v>
      </c>
      <c r="D142" s="12" t="s">
        <v>988</v>
      </c>
      <c r="E142" s="6">
        <v>1849984</v>
      </c>
      <c r="F142" s="6">
        <v>6984673</v>
      </c>
      <c r="G142" s="6">
        <f t="shared" si="2"/>
        <v>8834657</v>
      </c>
      <c r="H142" s="7">
        <v>19359</v>
      </c>
      <c r="I142" s="7">
        <v>29434</v>
      </c>
      <c r="J142" s="7">
        <v>29434</v>
      </c>
      <c r="K142" s="32" t="s">
        <v>11</v>
      </c>
    </row>
    <row r="143" spans="2:11" x14ac:dyDescent="0.35">
      <c r="B143" s="30" t="s">
        <v>44</v>
      </c>
      <c r="C143" s="31" t="s">
        <v>45</v>
      </c>
      <c r="D143" s="12" t="s">
        <v>846</v>
      </c>
      <c r="E143" s="6">
        <v>557638</v>
      </c>
      <c r="F143" s="6">
        <v>1873514</v>
      </c>
      <c r="G143" s="6">
        <f t="shared" si="2"/>
        <v>2431152</v>
      </c>
      <c r="H143" s="7">
        <v>7305</v>
      </c>
      <c r="I143" s="7">
        <v>30956</v>
      </c>
      <c r="J143" s="7">
        <v>30956</v>
      </c>
      <c r="K143" s="32" t="s">
        <v>11</v>
      </c>
    </row>
    <row r="144" spans="2:11" x14ac:dyDescent="0.35">
      <c r="B144" s="33" t="s">
        <v>49</v>
      </c>
      <c r="C144" s="33" t="s">
        <v>50</v>
      </c>
      <c r="D144" s="16" t="s">
        <v>846</v>
      </c>
      <c r="E144" s="17">
        <v>589168</v>
      </c>
      <c r="F144" s="17">
        <v>0</v>
      </c>
      <c r="G144" s="17">
        <f t="shared" si="2"/>
        <v>589168</v>
      </c>
      <c r="H144" s="18">
        <v>13727</v>
      </c>
      <c r="I144" s="18">
        <v>30956</v>
      </c>
      <c r="J144" s="18">
        <v>30956</v>
      </c>
      <c r="K144" s="34" t="s">
        <v>11</v>
      </c>
    </row>
    <row r="145" spans="2:11" x14ac:dyDescent="0.35">
      <c r="B145" s="30" t="s">
        <v>53</v>
      </c>
      <c r="C145" s="31" t="s">
        <v>54</v>
      </c>
      <c r="D145" s="12" t="s">
        <v>846</v>
      </c>
      <c r="E145" s="6">
        <v>707943</v>
      </c>
      <c r="F145" s="6">
        <v>0</v>
      </c>
      <c r="G145" s="6">
        <f t="shared" si="2"/>
        <v>707943</v>
      </c>
      <c r="H145" s="7">
        <v>21550</v>
      </c>
      <c r="I145" s="7">
        <v>21367</v>
      </c>
      <c r="J145" s="7">
        <v>30956</v>
      </c>
      <c r="K145" s="32" t="s">
        <v>11</v>
      </c>
    </row>
    <row r="146" spans="2:11" x14ac:dyDescent="0.35">
      <c r="B146" s="33" t="s">
        <v>177</v>
      </c>
      <c r="C146" s="33" t="s">
        <v>178</v>
      </c>
      <c r="D146" s="16" t="s">
        <v>846</v>
      </c>
      <c r="E146" s="17">
        <v>422174</v>
      </c>
      <c r="F146" s="17">
        <v>0</v>
      </c>
      <c r="G146" s="17">
        <f t="shared" si="2"/>
        <v>422174</v>
      </c>
      <c r="H146" s="18">
        <v>10805</v>
      </c>
      <c r="I146" s="18">
        <v>30956</v>
      </c>
      <c r="J146" s="18">
        <v>30956</v>
      </c>
      <c r="K146" s="34" t="s">
        <v>11</v>
      </c>
    </row>
    <row r="147" spans="2:11" x14ac:dyDescent="0.35">
      <c r="B147" s="30" t="s">
        <v>213</v>
      </c>
      <c r="C147" s="31" t="s">
        <v>214</v>
      </c>
      <c r="D147" s="12" t="s">
        <v>846</v>
      </c>
      <c r="E147" s="6">
        <v>387520</v>
      </c>
      <c r="F147" s="6">
        <v>0</v>
      </c>
      <c r="G147" s="6">
        <f t="shared" si="2"/>
        <v>387520</v>
      </c>
      <c r="H147" s="7">
        <v>9649</v>
      </c>
      <c r="I147" s="7">
        <v>9649</v>
      </c>
      <c r="J147" s="7">
        <v>9649</v>
      </c>
      <c r="K147" s="32" t="s">
        <v>11</v>
      </c>
    </row>
    <row r="148" spans="2:11" x14ac:dyDescent="0.35">
      <c r="B148" s="30" t="s">
        <v>219</v>
      </c>
      <c r="C148" s="31" t="s">
        <v>220</v>
      </c>
      <c r="D148" s="12" t="s">
        <v>846</v>
      </c>
      <c r="E148" s="6">
        <v>1307880</v>
      </c>
      <c r="F148" s="6">
        <v>0</v>
      </c>
      <c r="G148" s="6">
        <f t="shared" si="2"/>
        <v>1307880</v>
      </c>
      <c r="H148" s="7">
        <v>9709</v>
      </c>
      <c r="I148" s="7">
        <v>30956</v>
      </c>
      <c r="J148" s="7">
        <v>30956</v>
      </c>
      <c r="K148" s="32" t="s">
        <v>11</v>
      </c>
    </row>
    <row r="149" spans="2:11" x14ac:dyDescent="0.35">
      <c r="B149" s="30" t="s">
        <v>325</v>
      </c>
      <c r="C149" s="31" t="s">
        <v>326</v>
      </c>
      <c r="D149" s="12" t="s">
        <v>845</v>
      </c>
      <c r="E149" s="6">
        <v>131994</v>
      </c>
      <c r="F149" s="6">
        <v>0</v>
      </c>
      <c r="G149" s="6">
        <f t="shared" si="2"/>
        <v>131994</v>
      </c>
      <c r="H149" s="7">
        <v>30590</v>
      </c>
      <c r="I149" s="7">
        <v>30590</v>
      </c>
      <c r="J149" s="7">
        <v>30590</v>
      </c>
      <c r="K149" s="32" t="s">
        <v>11</v>
      </c>
    </row>
    <row r="150" spans="2:11" x14ac:dyDescent="0.35">
      <c r="B150" s="30" t="s">
        <v>331</v>
      </c>
      <c r="C150" s="31" t="s">
        <v>332</v>
      </c>
      <c r="D150" s="12" t="s">
        <v>845</v>
      </c>
      <c r="E150" s="6">
        <v>1419822</v>
      </c>
      <c r="F150" s="6">
        <v>0</v>
      </c>
      <c r="G150" s="6">
        <f t="shared" si="2"/>
        <v>1419822</v>
      </c>
      <c r="H150" s="7">
        <v>30681</v>
      </c>
      <c r="I150" s="7">
        <v>30864</v>
      </c>
      <c r="J150" s="7">
        <v>30864</v>
      </c>
      <c r="K150" s="32" t="s">
        <v>11</v>
      </c>
    </row>
    <row r="151" spans="2:11" x14ac:dyDescent="0.35">
      <c r="B151" s="30" t="s">
        <v>399</v>
      </c>
      <c r="C151" s="31" t="s">
        <v>400</v>
      </c>
      <c r="D151" s="12" t="s">
        <v>845</v>
      </c>
      <c r="E151" s="6">
        <v>139168</v>
      </c>
      <c r="F151" s="6">
        <v>0</v>
      </c>
      <c r="G151" s="6">
        <f t="shared" si="2"/>
        <v>139168</v>
      </c>
      <c r="H151" s="7">
        <v>32873</v>
      </c>
      <c r="I151" s="7">
        <v>33025</v>
      </c>
      <c r="J151" s="7">
        <v>33025</v>
      </c>
      <c r="K151" s="32" t="s">
        <v>11</v>
      </c>
    </row>
    <row r="152" spans="2:11" x14ac:dyDescent="0.35">
      <c r="B152" s="30" t="s">
        <v>401</v>
      </c>
      <c r="C152" s="31" t="s">
        <v>402</v>
      </c>
      <c r="D152" s="12" t="s">
        <v>845</v>
      </c>
      <c r="E152" s="6">
        <v>30175</v>
      </c>
      <c r="F152" s="6">
        <v>0</v>
      </c>
      <c r="G152" s="6">
        <f t="shared" si="2"/>
        <v>30175</v>
      </c>
      <c r="H152" s="7">
        <v>32873</v>
      </c>
      <c r="I152" s="7">
        <v>32994</v>
      </c>
      <c r="J152" s="7">
        <v>32994</v>
      </c>
      <c r="K152" s="32" t="s">
        <v>11</v>
      </c>
    </row>
    <row r="153" spans="2:11" x14ac:dyDescent="0.35">
      <c r="B153" s="30" t="s">
        <v>405</v>
      </c>
      <c r="C153" s="31" t="s">
        <v>406</v>
      </c>
      <c r="D153" s="12" t="s">
        <v>845</v>
      </c>
      <c r="E153" s="6">
        <v>2389469</v>
      </c>
      <c r="F153" s="6">
        <v>0</v>
      </c>
      <c r="G153" s="6">
        <f t="shared" si="2"/>
        <v>2389469</v>
      </c>
      <c r="H153" s="7">
        <v>33482</v>
      </c>
      <c r="I153" s="7">
        <v>33482</v>
      </c>
      <c r="J153" s="7">
        <v>33482</v>
      </c>
      <c r="K153" s="32" t="s">
        <v>11</v>
      </c>
    </row>
    <row r="154" spans="2:11" x14ac:dyDescent="0.35">
      <c r="B154" s="30" t="s">
        <v>427</v>
      </c>
      <c r="C154" s="31" t="s">
        <v>428</v>
      </c>
      <c r="D154" s="12" t="s">
        <v>846</v>
      </c>
      <c r="E154" s="6">
        <v>12616871</v>
      </c>
      <c r="F154" s="6">
        <v>0</v>
      </c>
      <c r="G154" s="6">
        <f t="shared" si="2"/>
        <v>12616871</v>
      </c>
      <c r="H154" s="7">
        <v>35065</v>
      </c>
      <c r="I154" s="7">
        <v>35065</v>
      </c>
      <c r="J154" s="7">
        <v>35065</v>
      </c>
      <c r="K154" s="32" t="s">
        <v>11</v>
      </c>
    </row>
    <row r="155" spans="2:11" x14ac:dyDescent="0.35">
      <c r="B155" s="30" t="s">
        <v>429</v>
      </c>
      <c r="C155" s="31" t="s">
        <v>430</v>
      </c>
      <c r="D155" s="12" t="s">
        <v>845</v>
      </c>
      <c r="E155" s="6">
        <v>2613055</v>
      </c>
      <c r="F155" s="6">
        <v>0</v>
      </c>
      <c r="G155" s="6">
        <f t="shared" si="2"/>
        <v>2613055</v>
      </c>
      <c r="H155" s="7">
        <v>35065</v>
      </c>
      <c r="I155" s="7">
        <v>35065</v>
      </c>
      <c r="J155" s="7">
        <v>35065</v>
      </c>
      <c r="K155" s="32" t="s">
        <v>11</v>
      </c>
    </row>
    <row r="156" spans="2:11" x14ac:dyDescent="0.35">
      <c r="B156" s="30" t="s">
        <v>483</v>
      </c>
      <c r="C156" s="31" t="s">
        <v>484</v>
      </c>
      <c r="D156" s="12" t="s">
        <v>845</v>
      </c>
      <c r="E156" s="6">
        <v>992233</v>
      </c>
      <c r="F156" s="6">
        <v>10279183</v>
      </c>
      <c r="G156" s="6">
        <f t="shared" si="2"/>
        <v>11271416</v>
      </c>
      <c r="H156" s="7">
        <v>36861</v>
      </c>
      <c r="I156" s="7">
        <v>36861</v>
      </c>
      <c r="J156" s="7">
        <v>36861</v>
      </c>
      <c r="K156" s="32" t="s">
        <v>11</v>
      </c>
    </row>
    <row r="157" spans="2:11" x14ac:dyDescent="0.35">
      <c r="B157" s="30" t="s">
        <v>485</v>
      </c>
      <c r="C157" s="31" t="s">
        <v>486</v>
      </c>
      <c r="D157" s="12" t="s">
        <v>845</v>
      </c>
      <c r="E157" s="6">
        <v>775437</v>
      </c>
      <c r="F157" s="6">
        <v>19348987</v>
      </c>
      <c r="G157" s="6">
        <f t="shared" si="2"/>
        <v>20124424</v>
      </c>
      <c r="H157" s="7">
        <v>36861</v>
      </c>
      <c r="I157" s="7">
        <v>36861</v>
      </c>
      <c r="J157" s="7">
        <v>36861</v>
      </c>
      <c r="K157" s="32" t="s">
        <v>11</v>
      </c>
    </row>
    <row r="158" spans="2:11" x14ac:dyDescent="0.35">
      <c r="B158" s="30" t="s">
        <v>487</v>
      </c>
      <c r="C158" s="31" t="s">
        <v>488</v>
      </c>
      <c r="D158" s="12" t="s">
        <v>845</v>
      </c>
      <c r="E158" s="6">
        <v>834324</v>
      </c>
      <c r="F158" s="6">
        <v>11785919</v>
      </c>
      <c r="G158" s="6">
        <f t="shared" si="2"/>
        <v>12620243</v>
      </c>
      <c r="H158" s="7">
        <v>36861</v>
      </c>
      <c r="I158" s="7">
        <v>36861</v>
      </c>
      <c r="J158" s="7">
        <v>36861</v>
      </c>
      <c r="K158" s="32" t="s">
        <v>11</v>
      </c>
    </row>
    <row r="159" spans="2:11" x14ac:dyDescent="0.35">
      <c r="B159" s="30" t="s">
        <v>518</v>
      </c>
      <c r="C159" s="31" t="s">
        <v>519</v>
      </c>
      <c r="D159" s="12" t="s">
        <v>845</v>
      </c>
      <c r="E159" s="6">
        <v>618984</v>
      </c>
      <c r="F159" s="6">
        <v>7662551</v>
      </c>
      <c r="G159" s="6">
        <f t="shared" si="2"/>
        <v>8281535</v>
      </c>
      <c r="H159" s="7">
        <v>37377</v>
      </c>
      <c r="I159" s="7">
        <v>37377</v>
      </c>
      <c r="J159" s="7">
        <v>37377</v>
      </c>
      <c r="K159" s="32" t="s">
        <v>11</v>
      </c>
    </row>
    <row r="160" spans="2:11" x14ac:dyDescent="0.35">
      <c r="B160" s="30" t="s">
        <v>520</v>
      </c>
      <c r="C160" s="31" t="s">
        <v>521</v>
      </c>
      <c r="D160" s="12" t="s">
        <v>846</v>
      </c>
      <c r="E160" s="6">
        <v>635121</v>
      </c>
      <c r="F160" s="6">
        <v>7864662</v>
      </c>
      <c r="G160" s="6">
        <f t="shared" si="2"/>
        <v>8499783</v>
      </c>
      <c r="H160" s="7">
        <v>37377</v>
      </c>
      <c r="I160" s="7">
        <v>37377</v>
      </c>
      <c r="J160" s="7">
        <v>37377</v>
      </c>
      <c r="K160" s="32" t="s">
        <v>11</v>
      </c>
    </row>
    <row r="161" spans="2:11" x14ac:dyDescent="0.35">
      <c r="B161" s="30" t="s">
        <v>522</v>
      </c>
      <c r="C161" s="31" t="s">
        <v>523</v>
      </c>
      <c r="D161" s="12" t="s">
        <v>845</v>
      </c>
      <c r="E161" s="6">
        <v>868923</v>
      </c>
      <c r="F161" s="6">
        <v>8833473</v>
      </c>
      <c r="G161" s="6">
        <f t="shared" si="2"/>
        <v>9702396</v>
      </c>
      <c r="H161" s="7">
        <v>37377</v>
      </c>
      <c r="I161" s="7">
        <v>37377</v>
      </c>
      <c r="J161" s="7">
        <v>37377</v>
      </c>
      <c r="K161" s="32" t="s">
        <v>11</v>
      </c>
    </row>
    <row r="162" spans="2:11" x14ac:dyDescent="0.35">
      <c r="B162" s="30" t="s">
        <v>524</v>
      </c>
      <c r="C162" s="31" t="s">
        <v>525</v>
      </c>
      <c r="D162" s="12" t="s">
        <v>846</v>
      </c>
      <c r="E162" s="6">
        <v>292873</v>
      </c>
      <c r="F162" s="6">
        <v>2977358</v>
      </c>
      <c r="G162" s="6">
        <f t="shared" si="2"/>
        <v>3270231</v>
      </c>
      <c r="H162" s="7">
        <v>37377</v>
      </c>
      <c r="I162" s="7">
        <v>37377</v>
      </c>
      <c r="J162" s="7">
        <v>37377</v>
      </c>
      <c r="K162" s="32" t="s">
        <v>11</v>
      </c>
    </row>
    <row r="163" spans="2:11" x14ac:dyDescent="0.35">
      <c r="B163" s="30" t="s">
        <v>532</v>
      </c>
      <c r="C163" s="31" t="s">
        <v>533</v>
      </c>
      <c r="D163" s="12" t="s">
        <v>845</v>
      </c>
      <c r="E163" s="6">
        <v>2113355</v>
      </c>
      <c r="F163" s="6">
        <v>12365161</v>
      </c>
      <c r="G163" s="6">
        <f t="shared" si="2"/>
        <v>14478516</v>
      </c>
      <c r="H163" s="7">
        <v>37377</v>
      </c>
      <c r="I163" s="7">
        <v>37377</v>
      </c>
      <c r="J163" s="7">
        <v>37377</v>
      </c>
      <c r="K163" s="32" t="s">
        <v>11</v>
      </c>
    </row>
    <row r="164" spans="2:11" x14ac:dyDescent="0.35">
      <c r="B164" s="30" t="s">
        <v>534</v>
      </c>
      <c r="C164" s="31" t="s">
        <v>535</v>
      </c>
      <c r="D164" s="12" t="s">
        <v>846</v>
      </c>
      <c r="E164" s="6">
        <v>664044</v>
      </c>
      <c r="F164" s="6">
        <v>3882307</v>
      </c>
      <c r="G164" s="6">
        <f t="shared" si="2"/>
        <v>4546351</v>
      </c>
      <c r="H164" s="7">
        <v>37377</v>
      </c>
      <c r="I164" s="7">
        <v>37377</v>
      </c>
      <c r="J164" s="7">
        <v>37377</v>
      </c>
      <c r="K164" s="32" t="s">
        <v>11</v>
      </c>
    </row>
    <row r="165" spans="2:11" x14ac:dyDescent="0.35">
      <c r="B165" s="30" t="s">
        <v>536</v>
      </c>
      <c r="C165" s="31" t="s">
        <v>537</v>
      </c>
      <c r="D165" s="12" t="s">
        <v>845</v>
      </c>
      <c r="E165" s="6">
        <v>1212040</v>
      </c>
      <c r="F165" s="6">
        <v>5749299</v>
      </c>
      <c r="G165" s="6">
        <f t="shared" si="2"/>
        <v>6961339</v>
      </c>
      <c r="H165" s="7">
        <v>37377</v>
      </c>
      <c r="I165" s="7">
        <v>37377</v>
      </c>
      <c r="J165" s="7">
        <v>37377</v>
      </c>
      <c r="K165" s="32" t="s">
        <v>11</v>
      </c>
    </row>
    <row r="166" spans="2:11" x14ac:dyDescent="0.35">
      <c r="B166" s="30" t="s">
        <v>538</v>
      </c>
      <c r="C166" s="31" t="s">
        <v>539</v>
      </c>
      <c r="D166" s="12" t="s">
        <v>846</v>
      </c>
      <c r="E166" s="6">
        <v>2390880</v>
      </c>
      <c r="F166" s="6">
        <v>11341107</v>
      </c>
      <c r="G166" s="6">
        <f t="shared" si="2"/>
        <v>13731987</v>
      </c>
      <c r="H166" s="7">
        <v>37377</v>
      </c>
      <c r="I166" s="7">
        <v>37377</v>
      </c>
      <c r="J166" s="7">
        <v>37377</v>
      </c>
      <c r="K166" s="32" t="s">
        <v>11</v>
      </c>
    </row>
    <row r="167" spans="2:11" x14ac:dyDescent="0.35">
      <c r="B167" s="30" t="s">
        <v>540</v>
      </c>
      <c r="C167" s="31" t="s">
        <v>541</v>
      </c>
      <c r="D167" s="12" t="s">
        <v>845</v>
      </c>
      <c r="E167" s="6">
        <v>1297429</v>
      </c>
      <c r="F167" s="6">
        <v>6844155</v>
      </c>
      <c r="G167" s="6">
        <f t="shared" si="2"/>
        <v>8141584</v>
      </c>
      <c r="H167" s="7">
        <v>37377</v>
      </c>
      <c r="I167" s="7">
        <v>37377</v>
      </c>
      <c r="J167" s="7">
        <v>37377</v>
      </c>
      <c r="K167" s="32" t="s">
        <v>11</v>
      </c>
    </row>
    <row r="168" spans="2:11" x14ac:dyDescent="0.35">
      <c r="B168" s="30" t="s">
        <v>542</v>
      </c>
      <c r="C168" s="31" t="s">
        <v>543</v>
      </c>
      <c r="D168" s="12" t="s">
        <v>846</v>
      </c>
      <c r="E168" s="6">
        <v>3788062</v>
      </c>
      <c r="F168" s="6">
        <v>10313807</v>
      </c>
      <c r="G168" s="6">
        <f t="shared" si="2"/>
        <v>14101869</v>
      </c>
      <c r="H168" s="7">
        <v>26298</v>
      </c>
      <c r="I168" s="7">
        <v>30956</v>
      </c>
      <c r="J168" s="7">
        <v>37377</v>
      </c>
      <c r="K168" s="32" t="s">
        <v>11</v>
      </c>
    </row>
    <row r="169" spans="2:11" x14ac:dyDescent="0.35">
      <c r="B169" s="30" t="s">
        <v>544</v>
      </c>
      <c r="C169" s="31" t="s">
        <v>545</v>
      </c>
      <c r="D169" s="12" t="s">
        <v>845</v>
      </c>
      <c r="E169" s="6">
        <v>2485521</v>
      </c>
      <c r="F169" s="6">
        <v>12929558</v>
      </c>
      <c r="G169" s="6">
        <f t="shared" si="2"/>
        <v>15415079</v>
      </c>
      <c r="H169" s="7">
        <v>37377</v>
      </c>
      <c r="I169" s="7">
        <v>37377</v>
      </c>
      <c r="J169" s="7">
        <v>37377</v>
      </c>
      <c r="K169" s="32" t="s">
        <v>11</v>
      </c>
    </row>
    <row r="170" spans="2:11" x14ac:dyDescent="0.35">
      <c r="B170" s="30" t="s">
        <v>546</v>
      </c>
      <c r="C170" s="31" t="s">
        <v>547</v>
      </c>
      <c r="D170" s="12" t="s">
        <v>846</v>
      </c>
      <c r="E170" s="6">
        <v>574015</v>
      </c>
      <c r="F170" s="6">
        <v>3207987</v>
      </c>
      <c r="G170" s="6">
        <f t="shared" si="2"/>
        <v>3782002</v>
      </c>
      <c r="H170" s="7">
        <v>37377</v>
      </c>
      <c r="I170" s="7">
        <v>37377</v>
      </c>
      <c r="J170" s="7">
        <v>37377</v>
      </c>
      <c r="K170" s="32" t="s">
        <v>11</v>
      </c>
    </row>
    <row r="171" spans="2:11" x14ac:dyDescent="0.35">
      <c r="B171" s="30" t="s">
        <v>548</v>
      </c>
      <c r="C171" s="31" t="s">
        <v>549</v>
      </c>
      <c r="D171" s="12" t="s">
        <v>846</v>
      </c>
      <c r="E171" s="6">
        <v>347597</v>
      </c>
      <c r="F171" s="6">
        <v>1942618</v>
      </c>
      <c r="G171" s="6">
        <f t="shared" si="2"/>
        <v>2290215</v>
      </c>
      <c r="H171" s="7">
        <v>37377</v>
      </c>
      <c r="I171" s="7">
        <v>37377</v>
      </c>
      <c r="J171" s="7">
        <v>37377</v>
      </c>
      <c r="K171" s="32" t="s">
        <v>11</v>
      </c>
    </row>
    <row r="172" spans="2:11" x14ac:dyDescent="0.35">
      <c r="B172" s="30" t="s">
        <v>550</v>
      </c>
      <c r="C172" s="31" t="s">
        <v>551</v>
      </c>
      <c r="D172" s="12" t="s">
        <v>845</v>
      </c>
      <c r="E172" s="6">
        <v>744802</v>
      </c>
      <c r="F172" s="6">
        <v>11314098</v>
      </c>
      <c r="G172" s="6">
        <f t="shared" si="2"/>
        <v>12058900</v>
      </c>
      <c r="H172" s="7">
        <v>37377</v>
      </c>
      <c r="I172" s="7">
        <v>37377</v>
      </c>
      <c r="J172" s="7">
        <v>37377</v>
      </c>
      <c r="K172" s="32" t="s">
        <v>11</v>
      </c>
    </row>
    <row r="173" spans="2:11" x14ac:dyDescent="0.35">
      <c r="B173" s="30" t="s">
        <v>558</v>
      </c>
      <c r="C173" s="31" t="s">
        <v>559</v>
      </c>
      <c r="D173" s="12" t="s">
        <v>845</v>
      </c>
      <c r="E173" s="6">
        <v>1099349</v>
      </c>
      <c r="F173" s="6">
        <v>11042048</v>
      </c>
      <c r="G173" s="6">
        <f t="shared" si="2"/>
        <v>12141397</v>
      </c>
      <c r="H173" s="7">
        <v>37438</v>
      </c>
      <c r="I173" s="7">
        <v>37438</v>
      </c>
      <c r="J173" s="7">
        <v>37438</v>
      </c>
      <c r="K173" s="32" t="s">
        <v>11</v>
      </c>
    </row>
    <row r="174" spans="2:11" x14ac:dyDescent="0.35">
      <c r="B174" s="30" t="s">
        <v>560</v>
      </c>
      <c r="C174" s="31" t="s">
        <v>561</v>
      </c>
      <c r="D174" s="12" t="s">
        <v>846</v>
      </c>
      <c r="E174" s="6">
        <v>314423</v>
      </c>
      <c r="F174" s="6">
        <v>3158000</v>
      </c>
      <c r="G174" s="6">
        <f t="shared" si="2"/>
        <v>3472423</v>
      </c>
      <c r="H174" s="7">
        <v>37438</v>
      </c>
      <c r="I174" s="7">
        <v>37438</v>
      </c>
      <c r="J174" s="7">
        <v>37438</v>
      </c>
      <c r="K174" s="32" t="s">
        <v>11</v>
      </c>
    </row>
    <row r="175" spans="2:11" x14ac:dyDescent="0.35">
      <c r="B175" s="30" t="s">
        <v>562</v>
      </c>
      <c r="C175" s="31" t="s">
        <v>563</v>
      </c>
      <c r="D175" s="12" t="s">
        <v>845</v>
      </c>
      <c r="E175" s="6">
        <v>7964909</v>
      </c>
      <c r="F175" s="6">
        <v>34163425</v>
      </c>
      <c r="G175" s="6">
        <f t="shared" si="2"/>
        <v>42128334</v>
      </c>
      <c r="H175" s="7">
        <v>37469</v>
      </c>
      <c r="I175" s="7">
        <v>37469</v>
      </c>
      <c r="J175" s="7">
        <v>37469</v>
      </c>
      <c r="K175" s="32" t="s">
        <v>11</v>
      </c>
    </row>
    <row r="176" spans="2:11" x14ac:dyDescent="0.35">
      <c r="B176" s="30" t="s">
        <v>564</v>
      </c>
      <c r="C176" s="31" t="s">
        <v>565</v>
      </c>
      <c r="D176" s="12" t="s">
        <v>846</v>
      </c>
      <c r="E176" s="6">
        <v>555428</v>
      </c>
      <c r="F176" s="6">
        <v>2551819</v>
      </c>
      <c r="G176" s="6">
        <f t="shared" si="2"/>
        <v>3107247</v>
      </c>
      <c r="H176" s="7">
        <v>37469</v>
      </c>
      <c r="I176" s="7">
        <v>37469</v>
      </c>
      <c r="J176" s="7">
        <v>37469</v>
      </c>
      <c r="K176" s="32" t="s">
        <v>11</v>
      </c>
    </row>
    <row r="177" spans="2:11" x14ac:dyDescent="0.35">
      <c r="B177" s="30" t="s">
        <v>566</v>
      </c>
      <c r="C177" s="31" t="s">
        <v>567</v>
      </c>
      <c r="D177" s="12" t="s">
        <v>845</v>
      </c>
      <c r="E177" s="6">
        <v>3272903</v>
      </c>
      <c r="F177" s="6">
        <v>13919570</v>
      </c>
      <c r="G177" s="6">
        <f t="shared" si="2"/>
        <v>17192473</v>
      </c>
      <c r="H177" s="7">
        <v>37469</v>
      </c>
      <c r="I177" s="7">
        <v>37469</v>
      </c>
      <c r="J177" s="7">
        <v>37469</v>
      </c>
      <c r="K177" s="32" t="s">
        <v>11</v>
      </c>
    </row>
    <row r="178" spans="2:11" x14ac:dyDescent="0.35">
      <c r="B178" s="30" t="s">
        <v>568</v>
      </c>
      <c r="C178" s="31" t="s">
        <v>569</v>
      </c>
      <c r="D178" s="12" t="s">
        <v>846</v>
      </c>
      <c r="E178" s="6">
        <v>600188</v>
      </c>
      <c r="F178" s="6">
        <v>2552584</v>
      </c>
      <c r="G178" s="6">
        <f t="shared" si="2"/>
        <v>3152772</v>
      </c>
      <c r="H178" s="7">
        <v>37469</v>
      </c>
      <c r="I178" s="7">
        <v>37469</v>
      </c>
      <c r="J178" s="7">
        <v>37469</v>
      </c>
      <c r="K178" s="32" t="s">
        <v>11</v>
      </c>
    </row>
    <row r="179" spans="2:11" x14ac:dyDescent="0.35">
      <c r="B179" s="30" t="s">
        <v>570</v>
      </c>
      <c r="C179" s="31" t="s">
        <v>571</v>
      </c>
      <c r="D179" s="12" t="s">
        <v>845</v>
      </c>
      <c r="E179" s="6">
        <v>1137505</v>
      </c>
      <c r="F179" s="6">
        <v>17508901</v>
      </c>
      <c r="G179" s="6">
        <f t="shared" si="2"/>
        <v>18646406</v>
      </c>
      <c r="H179" s="7">
        <v>37469</v>
      </c>
      <c r="I179" s="7">
        <v>37469</v>
      </c>
      <c r="J179" s="7">
        <v>37469</v>
      </c>
      <c r="K179" s="32" t="s">
        <v>11</v>
      </c>
    </row>
    <row r="180" spans="2:11" x14ac:dyDescent="0.35">
      <c r="B180" s="30" t="s">
        <v>572</v>
      </c>
      <c r="C180" s="31" t="s">
        <v>573</v>
      </c>
      <c r="D180" s="12" t="s">
        <v>846</v>
      </c>
      <c r="E180" s="6">
        <v>285856</v>
      </c>
      <c r="F180" s="6">
        <v>4400000</v>
      </c>
      <c r="G180" s="6">
        <f t="shared" si="2"/>
        <v>4685856</v>
      </c>
      <c r="H180" s="7">
        <v>37469</v>
      </c>
      <c r="I180" s="7">
        <v>37469</v>
      </c>
      <c r="J180" s="7">
        <v>37469</v>
      </c>
      <c r="K180" s="32" t="s">
        <v>11</v>
      </c>
    </row>
    <row r="181" spans="2:11" x14ac:dyDescent="0.35">
      <c r="B181" s="30" t="s">
        <v>578</v>
      </c>
      <c r="C181" s="31" t="s">
        <v>579</v>
      </c>
      <c r="D181" s="12" t="s">
        <v>845</v>
      </c>
      <c r="E181" s="6">
        <v>929396</v>
      </c>
      <c r="F181" s="6">
        <v>5987779</v>
      </c>
      <c r="G181" s="6">
        <f t="shared" si="2"/>
        <v>6917175</v>
      </c>
      <c r="H181" s="7">
        <v>37500</v>
      </c>
      <c r="I181" s="7">
        <v>37500</v>
      </c>
      <c r="J181" s="7">
        <v>37500</v>
      </c>
      <c r="K181" s="32" t="s">
        <v>11</v>
      </c>
    </row>
    <row r="182" spans="2:11" ht="29" x14ac:dyDescent="0.35">
      <c r="B182" s="30" t="s">
        <v>580</v>
      </c>
      <c r="C182" s="31" t="s">
        <v>581</v>
      </c>
      <c r="D182" s="12" t="s">
        <v>846</v>
      </c>
      <c r="E182" s="6">
        <v>1552383</v>
      </c>
      <c r="F182" s="6">
        <v>10001462</v>
      </c>
      <c r="G182" s="6">
        <f t="shared" si="2"/>
        <v>11553845</v>
      </c>
      <c r="H182" s="7">
        <v>37500</v>
      </c>
      <c r="I182" s="7">
        <v>37500</v>
      </c>
      <c r="J182" s="7">
        <v>37500</v>
      </c>
      <c r="K182" s="32" t="s">
        <v>11</v>
      </c>
    </row>
    <row r="183" spans="2:11" x14ac:dyDescent="0.35">
      <c r="B183" s="30" t="s">
        <v>582</v>
      </c>
      <c r="C183" s="31" t="s">
        <v>583</v>
      </c>
      <c r="D183" s="12" t="s">
        <v>845</v>
      </c>
      <c r="E183" s="6">
        <v>1785260</v>
      </c>
      <c r="F183" s="6">
        <v>8522371</v>
      </c>
      <c r="G183" s="6">
        <f t="shared" si="2"/>
        <v>10307631</v>
      </c>
      <c r="H183" s="7">
        <v>37500</v>
      </c>
      <c r="I183" s="7">
        <v>37500</v>
      </c>
      <c r="J183" s="7">
        <v>37500</v>
      </c>
      <c r="K183" s="32" t="s">
        <v>11</v>
      </c>
    </row>
    <row r="184" spans="2:11" ht="29" x14ac:dyDescent="0.35">
      <c r="B184" s="30" t="s">
        <v>584</v>
      </c>
      <c r="C184" s="31" t="s">
        <v>585</v>
      </c>
      <c r="D184" s="12" t="s">
        <v>846</v>
      </c>
      <c r="E184" s="6">
        <v>1529779</v>
      </c>
      <c r="F184" s="6">
        <v>7302759</v>
      </c>
      <c r="G184" s="6">
        <f t="shared" si="2"/>
        <v>8832538</v>
      </c>
      <c r="H184" s="7">
        <v>37500</v>
      </c>
      <c r="I184" s="7">
        <v>37500</v>
      </c>
      <c r="J184" s="7">
        <v>37500</v>
      </c>
      <c r="K184" s="32" t="s">
        <v>11</v>
      </c>
    </row>
    <row r="185" spans="2:11" x14ac:dyDescent="0.35">
      <c r="B185" s="30" t="s">
        <v>586</v>
      </c>
      <c r="C185" s="31" t="s">
        <v>587</v>
      </c>
      <c r="D185" s="12" t="s">
        <v>845</v>
      </c>
      <c r="E185" s="6">
        <v>365978</v>
      </c>
      <c r="F185" s="6">
        <v>8820196</v>
      </c>
      <c r="G185" s="6">
        <f t="shared" si="2"/>
        <v>9186174</v>
      </c>
      <c r="H185" s="7">
        <v>37500</v>
      </c>
      <c r="I185" s="7">
        <v>37500</v>
      </c>
      <c r="J185" s="7">
        <v>37500</v>
      </c>
      <c r="K185" s="32" t="s">
        <v>11</v>
      </c>
    </row>
    <row r="186" spans="2:11" ht="29" x14ac:dyDescent="0.35">
      <c r="B186" s="30" t="s">
        <v>588</v>
      </c>
      <c r="C186" s="31" t="s">
        <v>589</v>
      </c>
      <c r="D186" s="12" t="s">
        <v>846</v>
      </c>
      <c r="E186" s="6">
        <v>197466</v>
      </c>
      <c r="F186" s="6">
        <v>4759000</v>
      </c>
      <c r="G186" s="6">
        <f t="shared" si="2"/>
        <v>4956466</v>
      </c>
      <c r="H186" s="7">
        <v>37500</v>
      </c>
      <c r="I186" s="7">
        <v>37500</v>
      </c>
      <c r="J186" s="7">
        <v>37500</v>
      </c>
      <c r="K186" s="32" t="s">
        <v>11</v>
      </c>
    </row>
    <row r="187" spans="2:11" x14ac:dyDescent="0.35">
      <c r="B187" s="30" t="s">
        <v>590</v>
      </c>
      <c r="C187" s="31" t="s">
        <v>591</v>
      </c>
      <c r="D187" s="12" t="s">
        <v>845</v>
      </c>
      <c r="E187" s="6">
        <v>641518</v>
      </c>
      <c r="F187" s="6">
        <v>13081772</v>
      </c>
      <c r="G187" s="6">
        <f t="shared" si="2"/>
        <v>13723290</v>
      </c>
      <c r="H187" s="7">
        <v>37500</v>
      </c>
      <c r="I187" s="7">
        <v>37500</v>
      </c>
      <c r="J187" s="7">
        <v>37500</v>
      </c>
      <c r="K187" s="32" t="s">
        <v>11</v>
      </c>
    </row>
    <row r="188" spans="2:11" x14ac:dyDescent="0.35">
      <c r="B188" s="30" t="s">
        <v>592</v>
      </c>
      <c r="C188" s="31" t="s">
        <v>593</v>
      </c>
      <c r="D188" s="12" t="s">
        <v>846</v>
      </c>
      <c r="E188" s="6">
        <v>138977</v>
      </c>
      <c r="F188" s="6">
        <v>2834000</v>
      </c>
      <c r="G188" s="6">
        <f t="shared" si="2"/>
        <v>2972977</v>
      </c>
      <c r="H188" s="7">
        <v>37500</v>
      </c>
      <c r="I188" s="7">
        <v>37500</v>
      </c>
      <c r="J188" s="7">
        <v>37500</v>
      </c>
      <c r="K188" s="32" t="s">
        <v>11</v>
      </c>
    </row>
    <row r="189" spans="2:11" x14ac:dyDescent="0.35">
      <c r="B189" s="30" t="s">
        <v>598</v>
      </c>
      <c r="C189" s="31" t="s">
        <v>599</v>
      </c>
      <c r="D189" s="12" t="s">
        <v>846</v>
      </c>
      <c r="E189" s="6">
        <v>351753</v>
      </c>
      <c r="F189" s="6">
        <v>3600000</v>
      </c>
      <c r="G189" s="6">
        <f t="shared" si="2"/>
        <v>3951753</v>
      </c>
      <c r="H189" s="7">
        <v>37652</v>
      </c>
      <c r="I189" s="7">
        <v>37652</v>
      </c>
      <c r="J189" s="7">
        <v>37652</v>
      </c>
      <c r="K189" s="32" t="s">
        <v>11</v>
      </c>
    </row>
    <row r="190" spans="2:11" x14ac:dyDescent="0.35">
      <c r="B190" s="30" t="s">
        <v>600</v>
      </c>
      <c r="C190" s="31" t="s">
        <v>601</v>
      </c>
      <c r="D190" s="12" t="s">
        <v>845</v>
      </c>
      <c r="E190" s="6">
        <v>987267</v>
      </c>
      <c r="F190" s="6">
        <v>11110986</v>
      </c>
      <c r="G190" s="6">
        <f t="shared" si="2"/>
        <v>12098253</v>
      </c>
      <c r="H190" s="7">
        <v>37652</v>
      </c>
      <c r="I190" s="7">
        <v>37652</v>
      </c>
      <c r="J190" s="7">
        <v>37652</v>
      </c>
      <c r="K190" s="32" t="s">
        <v>11</v>
      </c>
    </row>
    <row r="191" spans="2:11" x14ac:dyDescent="0.35">
      <c r="B191" s="30" t="s">
        <v>602</v>
      </c>
      <c r="C191" s="31" t="s">
        <v>603</v>
      </c>
      <c r="D191" s="12" t="s">
        <v>845</v>
      </c>
      <c r="E191" s="6">
        <v>620564</v>
      </c>
      <c r="F191" s="6">
        <v>13547315</v>
      </c>
      <c r="G191" s="6">
        <f t="shared" si="2"/>
        <v>14167879</v>
      </c>
      <c r="H191" s="7">
        <v>37711</v>
      </c>
      <c r="I191" s="7">
        <v>37711</v>
      </c>
      <c r="J191" s="7">
        <v>37711</v>
      </c>
      <c r="K191" s="32" t="s">
        <v>11</v>
      </c>
    </row>
    <row r="192" spans="2:11" x14ac:dyDescent="0.35">
      <c r="B192" s="30" t="s">
        <v>604</v>
      </c>
      <c r="C192" s="31" t="s">
        <v>605</v>
      </c>
      <c r="D192" s="12" t="s">
        <v>846</v>
      </c>
      <c r="E192" s="6">
        <v>283162</v>
      </c>
      <c r="F192" s="6">
        <v>6181617</v>
      </c>
      <c r="G192" s="6">
        <f t="shared" si="2"/>
        <v>6464779</v>
      </c>
      <c r="H192" s="7">
        <v>37711</v>
      </c>
      <c r="I192" s="7">
        <v>37711</v>
      </c>
      <c r="J192" s="7">
        <v>37711</v>
      </c>
      <c r="K192" s="32" t="s">
        <v>11</v>
      </c>
    </row>
    <row r="193" spans="2:11" x14ac:dyDescent="0.35">
      <c r="B193" s="30" t="s">
        <v>608</v>
      </c>
      <c r="C193" s="31" t="s">
        <v>609</v>
      </c>
      <c r="D193" s="12" t="s">
        <v>846</v>
      </c>
      <c r="E193" s="6">
        <v>56797</v>
      </c>
      <c r="F193" s="6">
        <v>3021572</v>
      </c>
      <c r="G193" s="6">
        <f t="shared" si="2"/>
        <v>3078369</v>
      </c>
      <c r="H193" s="7">
        <v>37864</v>
      </c>
      <c r="I193" s="7">
        <v>37864</v>
      </c>
      <c r="J193" s="7">
        <v>37864</v>
      </c>
      <c r="K193" s="32" t="s">
        <v>11</v>
      </c>
    </row>
    <row r="194" spans="2:11" x14ac:dyDescent="0.35">
      <c r="B194" s="30" t="s">
        <v>610</v>
      </c>
      <c r="C194" s="31" t="s">
        <v>611</v>
      </c>
      <c r="D194" s="12" t="s">
        <v>845</v>
      </c>
      <c r="E194" s="6">
        <v>51143</v>
      </c>
      <c r="F194" s="6">
        <v>2720753</v>
      </c>
      <c r="G194" s="6">
        <f t="shared" si="2"/>
        <v>2771896</v>
      </c>
      <c r="H194" s="7">
        <v>37864</v>
      </c>
      <c r="I194" s="7">
        <v>37864</v>
      </c>
      <c r="J194" s="7">
        <v>37864</v>
      </c>
      <c r="K194" s="32" t="s">
        <v>11</v>
      </c>
    </row>
    <row r="195" spans="2:11" x14ac:dyDescent="0.35">
      <c r="B195" s="30" t="s">
        <v>612</v>
      </c>
      <c r="C195" s="31" t="s">
        <v>613</v>
      </c>
      <c r="D195" s="12" t="s">
        <v>846</v>
      </c>
      <c r="E195" s="6">
        <v>994599</v>
      </c>
      <c r="F195" s="6">
        <v>10887000</v>
      </c>
      <c r="G195" s="6">
        <f t="shared" si="2"/>
        <v>11881599</v>
      </c>
      <c r="H195" s="8"/>
      <c r="I195" s="7">
        <v>30956</v>
      </c>
      <c r="J195" s="7">
        <v>37864</v>
      </c>
      <c r="K195" s="32" t="s">
        <v>11</v>
      </c>
    </row>
    <row r="196" spans="2:11" x14ac:dyDescent="0.35">
      <c r="B196" s="30" t="s">
        <v>616</v>
      </c>
      <c r="C196" s="31" t="s">
        <v>617</v>
      </c>
      <c r="D196" s="12" t="s">
        <v>845</v>
      </c>
      <c r="E196" s="6">
        <v>246779</v>
      </c>
      <c r="F196" s="6">
        <v>2247805</v>
      </c>
      <c r="G196" s="6">
        <f t="shared" si="2"/>
        <v>2494584</v>
      </c>
      <c r="H196" s="7">
        <v>37894</v>
      </c>
      <c r="I196" s="7">
        <v>37894</v>
      </c>
      <c r="J196" s="7">
        <v>37894</v>
      </c>
      <c r="K196" s="32" t="s">
        <v>11</v>
      </c>
    </row>
    <row r="197" spans="2:11" x14ac:dyDescent="0.35">
      <c r="B197" s="30" t="s">
        <v>618</v>
      </c>
      <c r="C197" s="31" t="s">
        <v>619</v>
      </c>
      <c r="D197" s="12" t="s">
        <v>845</v>
      </c>
      <c r="E197" s="6">
        <v>574236</v>
      </c>
      <c r="F197" s="6">
        <v>7081140</v>
      </c>
      <c r="G197" s="6">
        <f t="shared" si="2"/>
        <v>7655376</v>
      </c>
      <c r="H197" s="7">
        <v>37894</v>
      </c>
      <c r="I197" s="7">
        <v>37894</v>
      </c>
      <c r="J197" s="7">
        <v>37894</v>
      </c>
      <c r="K197" s="32" t="s">
        <v>11</v>
      </c>
    </row>
    <row r="198" spans="2:11" x14ac:dyDescent="0.35">
      <c r="B198" s="30" t="s">
        <v>620</v>
      </c>
      <c r="C198" s="31" t="s">
        <v>621</v>
      </c>
      <c r="D198" s="12" t="s">
        <v>845</v>
      </c>
      <c r="E198" s="6">
        <v>519760</v>
      </c>
      <c r="F198" s="6">
        <v>4898929</v>
      </c>
      <c r="G198" s="6">
        <f t="shared" ref="G198:G261" si="3">E198+F198</f>
        <v>5418689</v>
      </c>
      <c r="H198" s="7">
        <v>37894</v>
      </c>
      <c r="I198" s="7">
        <v>37894</v>
      </c>
      <c r="J198" s="7">
        <v>37894</v>
      </c>
      <c r="K198" s="32" t="s">
        <v>11</v>
      </c>
    </row>
    <row r="199" spans="2:11" x14ac:dyDescent="0.35">
      <c r="B199" s="30" t="s">
        <v>626</v>
      </c>
      <c r="C199" s="31" t="s">
        <v>627</v>
      </c>
      <c r="D199" s="12" t="s">
        <v>845</v>
      </c>
      <c r="E199" s="6">
        <v>933174</v>
      </c>
      <c r="F199" s="6">
        <v>16502888</v>
      </c>
      <c r="G199" s="6">
        <f t="shared" si="3"/>
        <v>17436062</v>
      </c>
      <c r="H199" s="7">
        <v>37894</v>
      </c>
      <c r="I199" s="7">
        <v>37894</v>
      </c>
      <c r="J199" s="7">
        <v>37894</v>
      </c>
      <c r="K199" s="32" t="s">
        <v>11</v>
      </c>
    </row>
    <row r="200" spans="2:11" x14ac:dyDescent="0.35">
      <c r="B200" s="30" t="s">
        <v>628</v>
      </c>
      <c r="C200" s="31" t="s">
        <v>629</v>
      </c>
      <c r="D200" s="12" t="s">
        <v>846</v>
      </c>
      <c r="E200" s="6">
        <v>1360556</v>
      </c>
      <c r="F200" s="6">
        <v>6500000</v>
      </c>
      <c r="G200" s="6">
        <f t="shared" si="3"/>
        <v>7860556</v>
      </c>
      <c r="H200" s="8"/>
      <c r="I200" s="7">
        <v>30286</v>
      </c>
      <c r="J200" s="7">
        <v>37894</v>
      </c>
      <c r="K200" s="32" t="s">
        <v>11</v>
      </c>
    </row>
    <row r="201" spans="2:11" x14ac:dyDescent="0.35">
      <c r="B201" s="30" t="s">
        <v>634</v>
      </c>
      <c r="C201" s="31" t="s">
        <v>635</v>
      </c>
      <c r="D201" s="12" t="s">
        <v>845</v>
      </c>
      <c r="E201" s="6">
        <v>621069</v>
      </c>
      <c r="F201" s="6">
        <v>12592854</v>
      </c>
      <c r="G201" s="6">
        <f t="shared" si="3"/>
        <v>13213923</v>
      </c>
      <c r="H201" s="7">
        <v>37925</v>
      </c>
      <c r="I201" s="7">
        <v>37925</v>
      </c>
      <c r="J201" s="7">
        <v>37925</v>
      </c>
      <c r="K201" s="32" t="s">
        <v>11</v>
      </c>
    </row>
    <row r="202" spans="2:11" ht="29" x14ac:dyDescent="0.35">
      <c r="B202" s="30" t="s">
        <v>636</v>
      </c>
      <c r="C202" s="31" t="s">
        <v>637</v>
      </c>
      <c r="D202" s="12" t="s">
        <v>846</v>
      </c>
      <c r="E202" s="6">
        <v>344249</v>
      </c>
      <c r="F202" s="6">
        <v>6980020</v>
      </c>
      <c r="G202" s="6">
        <f t="shared" si="3"/>
        <v>7324269</v>
      </c>
      <c r="H202" s="7">
        <v>37925</v>
      </c>
      <c r="I202" s="7">
        <v>37925</v>
      </c>
      <c r="J202" s="7">
        <v>37925</v>
      </c>
      <c r="K202" s="32" t="s">
        <v>11</v>
      </c>
    </row>
    <row r="203" spans="2:11" x14ac:dyDescent="0.35">
      <c r="B203" s="30" t="s">
        <v>638</v>
      </c>
      <c r="C203" s="31" t="s">
        <v>639</v>
      </c>
      <c r="D203" s="12" t="s">
        <v>845</v>
      </c>
      <c r="E203" s="6">
        <v>878327</v>
      </c>
      <c r="F203" s="6"/>
      <c r="G203" s="6">
        <f t="shared" si="3"/>
        <v>878327</v>
      </c>
      <c r="H203" s="7">
        <v>37986</v>
      </c>
      <c r="I203" s="7">
        <v>37986</v>
      </c>
      <c r="J203" s="7">
        <v>37986</v>
      </c>
      <c r="K203" s="32" t="s">
        <v>11</v>
      </c>
    </row>
    <row r="204" spans="2:11" x14ac:dyDescent="0.35">
      <c r="B204" s="33" t="s">
        <v>642</v>
      </c>
      <c r="C204" s="33" t="s">
        <v>643</v>
      </c>
      <c r="D204" s="16" t="s">
        <v>846</v>
      </c>
      <c r="E204" s="17">
        <v>834540</v>
      </c>
      <c r="F204" s="17">
        <v>12823843</v>
      </c>
      <c r="G204" s="17">
        <f t="shared" si="3"/>
        <v>13658383</v>
      </c>
      <c r="H204" s="18">
        <v>7305</v>
      </c>
      <c r="I204" s="18">
        <v>38017</v>
      </c>
      <c r="J204" s="18">
        <v>38017</v>
      </c>
      <c r="K204" s="34" t="s">
        <v>11</v>
      </c>
    </row>
    <row r="205" spans="2:11" x14ac:dyDescent="0.35">
      <c r="B205" s="30" t="s">
        <v>644</v>
      </c>
      <c r="C205" s="31" t="s">
        <v>645</v>
      </c>
      <c r="D205" s="12" t="s">
        <v>989</v>
      </c>
      <c r="E205" s="6">
        <v>21462882</v>
      </c>
      <c r="F205" s="6">
        <v>15128785</v>
      </c>
      <c r="G205" s="6">
        <f t="shared" si="3"/>
        <v>36591667</v>
      </c>
      <c r="H205" s="7">
        <v>7305</v>
      </c>
      <c r="I205" s="7">
        <v>30956</v>
      </c>
      <c r="J205" s="7">
        <v>38017</v>
      </c>
      <c r="K205" s="32" t="s">
        <v>11</v>
      </c>
    </row>
    <row r="206" spans="2:11" x14ac:dyDescent="0.35">
      <c r="B206" s="30" t="s">
        <v>648</v>
      </c>
      <c r="C206" s="31" t="s">
        <v>649</v>
      </c>
      <c r="D206" s="12" t="s">
        <v>845</v>
      </c>
      <c r="E206" s="6">
        <v>1830226</v>
      </c>
      <c r="F206" s="6">
        <v>14901258</v>
      </c>
      <c r="G206" s="6">
        <f t="shared" si="3"/>
        <v>16731484</v>
      </c>
      <c r="H206" s="7">
        <v>38106</v>
      </c>
      <c r="I206" s="7">
        <v>38106</v>
      </c>
      <c r="J206" s="7">
        <v>38106</v>
      </c>
      <c r="K206" s="32" t="s">
        <v>11</v>
      </c>
    </row>
    <row r="207" spans="2:11" x14ac:dyDescent="0.35">
      <c r="B207" s="30" t="s">
        <v>654</v>
      </c>
      <c r="C207" s="31" t="s">
        <v>655</v>
      </c>
      <c r="D207" s="12" t="s">
        <v>845</v>
      </c>
      <c r="E207" s="6">
        <v>1024356</v>
      </c>
      <c r="F207" s="6">
        <v>22594050</v>
      </c>
      <c r="G207" s="6">
        <f t="shared" si="3"/>
        <v>23618406</v>
      </c>
      <c r="H207" s="7">
        <v>38137</v>
      </c>
      <c r="I207" s="7">
        <v>38137</v>
      </c>
      <c r="J207" s="7">
        <v>38137</v>
      </c>
      <c r="K207" s="32" t="s">
        <v>11</v>
      </c>
    </row>
    <row r="208" spans="2:11" x14ac:dyDescent="0.35">
      <c r="B208" s="30" t="s">
        <v>658</v>
      </c>
      <c r="C208" s="31" t="s">
        <v>659</v>
      </c>
      <c r="D208" s="12" t="s">
        <v>845</v>
      </c>
      <c r="E208" s="6">
        <v>451368</v>
      </c>
      <c r="F208" s="6">
        <v>4746993</v>
      </c>
      <c r="G208" s="6">
        <f t="shared" si="3"/>
        <v>5198361</v>
      </c>
      <c r="H208" s="7">
        <v>38168</v>
      </c>
      <c r="I208" s="7">
        <v>38168</v>
      </c>
      <c r="J208" s="7">
        <v>38168</v>
      </c>
      <c r="K208" s="32" t="s">
        <v>11</v>
      </c>
    </row>
    <row r="209" spans="2:11" x14ac:dyDescent="0.35">
      <c r="B209" s="30" t="s">
        <v>660</v>
      </c>
      <c r="C209" s="31" t="s">
        <v>661</v>
      </c>
      <c r="D209" s="12" t="s">
        <v>845</v>
      </c>
      <c r="E209" s="6">
        <v>531205</v>
      </c>
      <c r="F209" s="6">
        <v>5735948</v>
      </c>
      <c r="G209" s="6">
        <f t="shared" si="3"/>
        <v>6267153</v>
      </c>
      <c r="H209" s="7">
        <v>38168</v>
      </c>
      <c r="I209" s="7">
        <v>38168</v>
      </c>
      <c r="J209" s="7">
        <v>38168</v>
      </c>
      <c r="K209" s="32" t="s">
        <v>11</v>
      </c>
    </row>
    <row r="210" spans="2:11" x14ac:dyDescent="0.35">
      <c r="B210" s="30" t="s">
        <v>662</v>
      </c>
      <c r="C210" s="31" t="s">
        <v>663</v>
      </c>
      <c r="D210" s="12" t="s">
        <v>845</v>
      </c>
      <c r="E210" s="6">
        <v>470850</v>
      </c>
      <c r="F210" s="6">
        <v>3356722</v>
      </c>
      <c r="G210" s="6">
        <f t="shared" si="3"/>
        <v>3827572</v>
      </c>
      <c r="H210" s="7">
        <v>38230</v>
      </c>
      <c r="I210" s="7">
        <v>38230</v>
      </c>
      <c r="J210" s="7">
        <v>38230</v>
      </c>
      <c r="K210" s="32" t="s">
        <v>11</v>
      </c>
    </row>
    <row r="211" spans="2:11" x14ac:dyDescent="0.35">
      <c r="B211" s="30" t="s">
        <v>664</v>
      </c>
      <c r="C211" s="31" t="s">
        <v>665</v>
      </c>
      <c r="D211" s="12" t="s">
        <v>846</v>
      </c>
      <c r="E211" s="6">
        <v>884829</v>
      </c>
      <c r="F211" s="6">
        <v>6308000</v>
      </c>
      <c r="G211" s="6">
        <f t="shared" si="3"/>
        <v>7192829</v>
      </c>
      <c r="H211" s="7">
        <v>38230</v>
      </c>
      <c r="I211" s="7">
        <v>38230</v>
      </c>
      <c r="J211" s="7">
        <v>38230</v>
      </c>
      <c r="K211" s="32" t="s">
        <v>11</v>
      </c>
    </row>
    <row r="212" spans="2:11" x14ac:dyDescent="0.35">
      <c r="B212" s="30" t="s">
        <v>666</v>
      </c>
      <c r="C212" s="31" t="s">
        <v>667</v>
      </c>
      <c r="D212" s="12" t="s">
        <v>845</v>
      </c>
      <c r="E212" s="6">
        <v>1042896</v>
      </c>
      <c r="F212" s="6">
        <v>6385230</v>
      </c>
      <c r="G212" s="6">
        <f t="shared" si="3"/>
        <v>7428126</v>
      </c>
      <c r="H212" s="7">
        <v>38259</v>
      </c>
      <c r="I212" s="7">
        <v>38259</v>
      </c>
      <c r="J212" s="7">
        <v>38259</v>
      </c>
      <c r="K212" s="32" t="s">
        <v>11</v>
      </c>
    </row>
    <row r="213" spans="2:11" x14ac:dyDescent="0.35">
      <c r="B213" s="30" t="s">
        <v>668</v>
      </c>
      <c r="C213" s="31" t="s">
        <v>669</v>
      </c>
      <c r="D213" s="12" t="s">
        <v>846</v>
      </c>
      <c r="E213" s="6">
        <v>541461</v>
      </c>
      <c r="F213" s="6">
        <v>3320383</v>
      </c>
      <c r="G213" s="6">
        <f t="shared" si="3"/>
        <v>3861844</v>
      </c>
      <c r="H213" s="7">
        <v>38259</v>
      </c>
      <c r="I213" s="7">
        <v>38259</v>
      </c>
      <c r="J213" s="7">
        <v>38259</v>
      </c>
      <c r="K213" s="32" t="s">
        <v>11</v>
      </c>
    </row>
    <row r="214" spans="2:11" x14ac:dyDescent="0.35">
      <c r="B214" s="30" t="s">
        <v>670</v>
      </c>
      <c r="C214" s="31" t="s">
        <v>671</v>
      </c>
      <c r="D214" s="12" t="s">
        <v>846</v>
      </c>
      <c r="E214" s="6">
        <v>938831</v>
      </c>
      <c r="F214" s="6">
        <v>8775489</v>
      </c>
      <c r="G214" s="6">
        <f t="shared" si="3"/>
        <v>9714320</v>
      </c>
      <c r="H214" s="7">
        <v>38289</v>
      </c>
      <c r="I214" s="7">
        <v>38289</v>
      </c>
      <c r="J214" s="7">
        <v>38289</v>
      </c>
      <c r="K214" s="32" t="s">
        <v>11</v>
      </c>
    </row>
    <row r="215" spans="2:11" x14ac:dyDescent="0.35">
      <c r="B215" s="30" t="s">
        <v>672</v>
      </c>
      <c r="C215" s="31" t="s">
        <v>673</v>
      </c>
      <c r="D215" s="12" t="s">
        <v>845</v>
      </c>
      <c r="E215" s="6">
        <v>518186</v>
      </c>
      <c r="F215" s="6">
        <v>4844235</v>
      </c>
      <c r="G215" s="6">
        <f t="shared" si="3"/>
        <v>5362421</v>
      </c>
      <c r="H215" s="7">
        <v>38289</v>
      </c>
      <c r="I215" s="7">
        <v>38289</v>
      </c>
      <c r="J215" s="7">
        <v>38289</v>
      </c>
      <c r="K215" s="32" t="s">
        <v>11</v>
      </c>
    </row>
    <row r="216" spans="2:11" x14ac:dyDescent="0.35">
      <c r="B216" s="30" t="s">
        <v>674</v>
      </c>
      <c r="C216" s="31" t="s">
        <v>675</v>
      </c>
      <c r="D216" s="12" t="s">
        <v>845</v>
      </c>
      <c r="E216" s="6">
        <v>486090</v>
      </c>
      <c r="F216" s="6">
        <v>6729726</v>
      </c>
      <c r="G216" s="6">
        <f t="shared" si="3"/>
        <v>7215816</v>
      </c>
      <c r="H216" s="7">
        <v>38289</v>
      </c>
      <c r="I216" s="7">
        <v>38289</v>
      </c>
      <c r="J216" s="7">
        <v>38289</v>
      </c>
      <c r="K216" s="32" t="s">
        <v>11</v>
      </c>
    </row>
    <row r="217" spans="2:11" x14ac:dyDescent="0.35">
      <c r="B217" s="30" t="s">
        <v>676</v>
      </c>
      <c r="C217" s="31" t="s">
        <v>677</v>
      </c>
      <c r="D217" s="12" t="s">
        <v>846</v>
      </c>
      <c r="E217" s="6">
        <v>849572</v>
      </c>
      <c r="F217" s="6">
        <v>11769272</v>
      </c>
      <c r="G217" s="6">
        <f t="shared" si="3"/>
        <v>12618844</v>
      </c>
      <c r="H217" s="7">
        <v>38289</v>
      </c>
      <c r="I217" s="7">
        <v>38289</v>
      </c>
      <c r="J217" s="7">
        <v>38289</v>
      </c>
      <c r="K217" s="32" t="s">
        <v>11</v>
      </c>
    </row>
    <row r="218" spans="2:11" x14ac:dyDescent="0.35">
      <c r="B218" s="30" t="s">
        <v>682</v>
      </c>
      <c r="C218" s="31" t="s">
        <v>683</v>
      </c>
      <c r="D218" s="12" t="s">
        <v>845</v>
      </c>
      <c r="E218" s="6">
        <v>841604</v>
      </c>
      <c r="F218" s="6">
        <v>7752145</v>
      </c>
      <c r="G218" s="6">
        <f t="shared" si="3"/>
        <v>8593749</v>
      </c>
      <c r="H218" s="7">
        <v>38320</v>
      </c>
      <c r="I218" s="7">
        <v>38320</v>
      </c>
      <c r="J218" s="7">
        <v>38320</v>
      </c>
      <c r="K218" s="32" t="s">
        <v>11</v>
      </c>
    </row>
    <row r="219" spans="2:11" x14ac:dyDescent="0.35">
      <c r="B219" s="30" t="s">
        <v>684</v>
      </c>
      <c r="C219" s="31" t="s">
        <v>685</v>
      </c>
      <c r="D219" s="12" t="s">
        <v>846</v>
      </c>
      <c r="E219" s="6">
        <v>568823</v>
      </c>
      <c r="F219" s="6">
        <v>5239510</v>
      </c>
      <c r="G219" s="6">
        <f t="shared" si="3"/>
        <v>5808333</v>
      </c>
      <c r="H219" s="7">
        <v>38320</v>
      </c>
      <c r="I219" s="7">
        <v>38320</v>
      </c>
      <c r="J219" s="7">
        <v>38320</v>
      </c>
      <c r="K219" s="32" t="s">
        <v>11</v>
      </c>
    </row>
    <row r="220" spans="2:11" x14ac:dyDescent="0.35">
      <c r="B220" s="30" t="s">
        <v>692</v>
      </c>
      <c r="C220" s="31" t="s">
        <v>693</v>
      </c>
      <c r="D220" s="12" t="s">
        <v>845</v>
      </c>
      <c r="E220" s="6">
        <v>578890</v>
      </c>
      <c r="F220" s="6">
        <v>4794651</v>
      </c>
      <c r="G220" s="6">
        <f t="shared" si="3"/>
        <v>5373541</v>
      </c>
      <c r="H220" s="7">
        <v>38440</v>
      </c>
      <c r="I220" s="7">
        <v>38440</v>
      </c>
      <c r="J220" s="7">
        <v>38440</v>
      </c>
      <c r="K220" s="32" t="s">
        <v>11</v>
      </c>
    </row>
    <row r="221" spans="2:11" x14ac:dyDescent="0.35">
      <c r="B221" s="33" t="s">
        <v>765</v>
      </c>
      <c r="C221" s="33" t="s">
        <v>766</v>
      </c>
      <c r="D221" s="16" t="s">
        <v>846</v>
      </c>
      <c r="E221" s="17">
        <v>7862849</v>
      </c>
      <c r="F221" s="17">
        <v>0</v>
      </c>
      <c r="G221" s="17">
        <f t="shared" si="3"/>
        <v>7862849</v>
      </c>
      <c r="H221" s="18">
        <v>39292</v>
      </c>
      <c r="I221" s="18">
        <v>39292</v>
      </c>
      <c r="J221" s="18">
        <v>39292</v>
      </c>
      <c r="K221" s="34" t="s">
        <v>11</v>
      </c>
    </row>
    <row r="222" spans="2:11" x14ac:dyDescent="0.35">
      <c r="B222" s="30" t="s">
        <v>833</v>
      </c>
      <c r="C222" s="37" t="s">
        <v>834</v>
      </c>
      <c r="D222" s="12" t="s">
        <v>988</v>
      </c>
      <c r="E222" s="19">
        <v>434009</v>
      </c>
      <c r="F222" s="19">
        <v>5753522</v>
      </c>
      <c r="G222" s="6">
        <f t="shared" si="3"/>
        <v>6187531</v>
      </c>
      <c r="H222" s="20">
        <v>40231</v>
      </c>
      <c r="I222" s="20">
        <v>40267</v>
      </c>
      <c r="J222" s="20">
        <v>40267</v>
      </c>
      <c r="K222" s="38" t="s">
        <v>11</v>
      </c>
    </row>
    <row r="223" spans="2:11" x14ac:dyDescent="0.35">
      <c r="B223" s="30" t="s">
        <v>835</v>
      </c>
      <c r="C223" s="31" t="s">
        <v>836</v>
      </c>
      <c r="D223" s="12" t="s">
        <v>846</v>
      </c>
      <c r="E223" s="6">
        <v>124191</v>
      </c>
      <c r="F223" s="6">
        <v>5777452</v>
      </c>
      <c r="G223" s="6">
        <f t="shared" si="3"/>
        <v>5901643</v>
      </c>
      <c r="H223" s="7">
        <v>40305</v>
      </c>
      <c r="I223" s="7">
        <v>40328</v>
      </c>
      <c r="J223" s="7">
        <v>40328</v>
      </c>
      <c r="K223" s="32" t="s">
        <v>11</v>
      </c>
    </row>
    <row r="224" spans="2:11" ht="29" x14ac:dyDescent="0.35">
      <c r="B224" s="30" t="s">
        <v>837</v>
      </c>
      <c r="C224" s="31" t="s">
        <v>838</v>
      </c>
      <c r="D224" s="12" t="s">
        <v>846</v>
      </c>
      <c r="E224" s="6">
        <v>183042</v>
      </c>
      <c r="F224" s="6">
        <v>8744233</v>
      </c>
      <c r="G224" s="6">
        <f t="shared" si="3"/>
        <v>8927275</v>
      </c>
      <c r="H224" s="7">
        <v>40305</v>
      </c>
      <c r="I224" s="7">
        <v>40328</v>
      </c>
      <c r="J224" s="7">
        <v>40328</v>
      </c>
      <c r="K224" s="32" t="s">
        <v>11</v>
      </c>
    </row>
    <row r="225" spans="2:11" x14ac:dyDescent="0.35">
      <c r="B225" s="35" t="s">
        <v>856</v>
      </c>
      <c r="C225" s="35" t="s">
        <v>857</v>
      </c>
      <c r="D225" s="23" t="s">
        <v>846</v>
      </c>
      <c r="E225" s="24">
        <v>412793</v>
      </c>
      <c r="F225" s="24">
        <v>0</v>
      </c>
      <c r="G225" s="24">
        <f t="shared" si="3"/>
        <v>412793</v>
      </c>
      <c r="H225" s="25">
        <v>19359</v>
      </c>
      <c r="I225" s="25">
        <v>30956</v>
      </c>
      <c r="J225" s="25">
        <v>30956</v>
      </c>
      <c r="K225" s="36">
        <v>123</v>
      </c>
    </row>
    <row r="226" spans="2:11" x14ac:dyDescent="0.35">
      <c r="B226" s="35" t="s">
        <v>858</v>
      </c>
      <c r="C226" s="35" t="s">
        <v>859</v>
      </c>
      <c r="D226" s="23" t="s">
        <v>846</v>
      </c>
      <c r="E226" s="24">
        <v>592264</v>
      </c>
      <c r="F226" s="24">
        <v>0</v>
      </c>
      <c r="G226" s="24">
        <f t="shared" si="3"/>
        <v>592264</v>
      </c>
      <c r="H226" s="25">
        <v>25050</v>
      </c>
      <c r="I226" s="25">
        <v>30956</v>
      </c>
      <c r="J226" s="25">
        <v>30956</v>
      </c>
      <c r="K226" s="36">
        <v>123</v>
      </c>
    </row>
    <row r="227" spans="2:11" x14ac:dyDescent="0.35">
      <c r="B227" s="35" t="s">
        <v>860</v>
      </c>
      <c r="C227" s="35" t="s">
        <v>861</v>
      </c>
      <c r="D227" s="23" t="s">
        <v>846</v>
      </c>
      <c r="E227" s="24">
        <v>961620</v>
      </c>
      <c r="F227" s="24">
        <v>0</v>
      </c>
      <c r="G227" s="24">
        <f t="shared" si="3"/>
        <v>961620</v>
      </c>
      <c r="H227" s="25">
        <v>26298</v>
      </c>
      <c r="I227" s="25">
        <v>30956</v>
      </c>
      <c r="J227" s="25">
        <v>30956</v>
      </c>
      <c r="K227" s="36">
        <v>123</v>
      </c>
    </row>
    <row r="228" spans="2:11" x14ac:dyDescent="0.35">
      <c r="B228" s="35" t="s">
        <v>862</v>
      </c>
      <c r="C228" s="35" t="s">
        <v>863</v>
      </c>
      <c r="D228" s="23" t="s">
        <v>846</v>
      </c>
      <c r="E228" s="24">
        <v>641080</v>
      </c>
      <c r="F228" s="24">
        <v>0</v>
      </c>
      <c r="G228" s="24">
        <f t="shared" si="3"/>
        <v>641080</v>
      </c>
      <c r="H228" s="25">
        <v>9649</v>
      </c>
      <c r="I228" s="25">
        <v>9649</v>
      </c>
      <c r="J228" s="25">
        <v>9649</v>
      </c>
      <c r="K228" s="36">
        <v>123</v>
      </c>
    </row>
    <row r="229" spans="2:11" x14ac:dyDescent="0.35">
      <c r="B229" s="35" t="s">
        <v>866</v>
      </c>
      <c r="C229" s="35" t="s">
        <v>867</v>
      </c>
      <c r="D229" s="23" t="s">
        <v>846</v>
      </c>
      <c r="E229" s="24">
        <v>291400</v>
      </c>
      <c r="F229" s="24">
        <v>0</v>
      </c>
      <c r="G229" s="24">
        <f t="shared" si="3"/>
        <v>291400</v>
      </c>
      <c r="H229" s="25">
        <v>9649</v>
      </c>
      <c r="I229" s="25">
        <v>9649</v>
      </c>
      <c r="J229" s="25">
        <v>9649</v>
      </c>
      <c r="K229" s="36">
        <v>123</v>
      </c>
    </row>
    <row r="230" spans="2:11" x14ac:dyDescent="0.35">
      <c r="B230" s="35" t="s">
        <v>864</v>
      </c>
      <c r="C230" s="35" t="s">
        <v>865</v>
      </c>
      <c r="D230" s="23" t="s">
        <v>846</v>
      </c>
      <c r="E230" s="24">
        <v>1109639</v>
      </c>
      <c r="F230" s="24">
        <v>0</v>
      </c>
      <c r="G230" s="24">
        <f t="shared" si="3"/>
        <v>1109639</v>
      </c>
      <c r="H230" s="25">
        <v>4230</v>
      </c>
      <c r="I230" s="25">
        <v>30956</v>
      </c>
      <c r="J230" s="25">
        <v>30956</v>
      </c>
      <c r="K230" s="36">
        <v>123</v>
      </c>
    </row>
    <row r="231" spans="2:11" x14ac:dyDescent="0.35">
      <c r="B231" s="35" t="s">
        <v>868</v>
      </c>
      <c r="C231" s="35" t="s">
        <v>869</v>
      </c>
      <c r="D231" s="23" t="s">
        <v>846</v>
      </c>
      <c r="E231" s="24">
        <v>1977407</v>
      </c>
      <c r="F231" s="24">
        <v>0</v>
      </c>
      <c r="G231" s="24">
        <f t="shared" si="3"/>
        <v>1977407</v>
      </c>
      <c r="H231" s="25">
        <v>38715</v>
      </c>
      <c r="I231" s="25">
        <v>38715</v>
      </c>
      <c r="J231" s="25">
        <v>38715</v>
      </c>
      <c r="K231" s="36">
        <v>123</v>
      </c>
    </row>
    <row r="232" spans="2:11" x14ac:dyDescent="0.35">
      <c r="B232" s="30" t="s">
        <v>35</v>
      </c>
      <c r="C232" s="31" t="s">
        <v>36</v>
      </c>
      <c r="D232" s="12" t="s">
        <v>846</v>
      </c>
      <c r="E232" s="6">
        <v>3331181</v>
      </c>
      <c r="F232" s="6">
        <v>0</v>
      </c>
      <c r="G232" s="6">
        <f t="shared" si="3"/>
        <v>3331181</v>
      </c>
      <c r="H232" s="7">
        <v>22798</v>
      </c>
      <c r="I232" s="7">
        <v>22798</v>
      </c>
      <c r="J232" s="7">
        <v>30773</v>
      </c>
      <c r="K232" s="32" t="s">
        <v>37</v>
      </c>
    </row>
    <row r="233" spans="2:11" x14ac:dyDescent="0.35">
      <c r="B233" s="30" t="s">
        <v>409</v>
      </c>
      <c r="C233" s="31" t="s">
        <v>410</v>
      </c>
      <c r="D233" s="12" t="s">
        <v>845</v>
      </c>
      <c r="E233" s="6">
        <v>2046692</v>
      </c>
      <c r="F233" s="6">
        <v>0</v>
      </c>
      <c r="G233" s="6">
        <f t="shared" si="3"/>
        <v>2046692</v>
      </c>
      <c r="H233" s="7">
        <v>33786</v>
      </c>
      <c r="I233" s="7">
        <v>33786</v>
      </c>
      <c r="J233" s="7">
        <v>33786</v>
      </c>
      <c r="K233" s="32" t="s">
        <v>37</v>
      </c>
    </row>
    <row r="234" spans="2:11" x14ac:dyDescent="0.35">
      <c r="B234" s="30" t="s">
        <v>411</v>
      </c>
      <c r="C234" s="31" t="s">
        <v>412</v>
      </c>
      <c r="D234" s="12" t="s">
        <v>845</v>
      </c>
      <c r="E234" s="6">
        <v>1275091</v>
      </c>
      <c r="F234" s="6">
        <v>0</v>
      </c>
      <c r="G234" s="6">
        <f t="shared" si="3"/>
        <v>1275091</v>
      </c>
      <c r="H234" s="7">
        <v>33786</v>
      </c>
      <c r="I234" s="7">
        <v>33786</v>
      </c>
      <c r="J234" s="7">
        <v>33786</v>
      </c>
      <c r="K234" s="32" t="s">
        <v>37</v>
      </c>
    </row>
    <row r="235" spans="2:11" x14ac:dyDescent="0.35">
      <c r="B235" s="30" t="s">
        <v>413</v>
      </c>
      <c r="C235" s="31" t="s">
        <v>414</v>
      </c>
      <c r="D235" s="12" t="s">
        <v>846</v>
      </c>
      <c r="E235" s="6">
        <v>3282577</v>
      </c>
      <c r="F235" s="6">
        <v>0</v>
      </c>
      <c r="G235" s="6">
        <f t="shared" si="3"/>
        <v>3282577</v>
      </c>
      <c r="H235" s="7">
        <v>33786</v>
      </c>
      <c r="I235" s="7">
        <v>33786</v>
      </c>
      <c r="J235" s="7">
        <v>33786</v>
      </c>
      <c r="K235" s="32" t="s">
        <v>37</v>
      </c>
    </row>
    <row r="236" spans="2:11" x14ac:dyDescent="0.35">
      <c r="B236" s="30" t="s">
        <v>415</v>
      </c>
      <c r="C236" s="31" t="s">
        <v>416</v>
      </c>
      <c r="D236" s="12" t="s">
        <v>845</v>
      </c>
      <c r="E236" s="6">
        <v>1613341</v>
      </c>
      <c r="F236" s="6">
        <v>0</v>
      </c>
      <c r="G236" s="6">
        <f t="shared" si="3"/>
        <v>1613341</v>
      </c>
      <c r="H236" s="7">
        <v>33786</v>
      </c>
      <c r="I236" s="7">
        <v>33786</v>
      </c>
      <c r="J236" s="7">
        <v>33786</v>
      </c>
      <c r="K236" s="32" t="s">
        <v>37</v>
      </c>
    </row>
    <row r="237" spans="2:11" x14ac:dyDescent="0.35">
      <c r="B237" s="30" t="s">
        <v>417</v>
      </c>
      <c r="C237" s="31" t="s">
        <v>418</v>
      </c>
      <c r="D237" s="12" t="s">
        <v>846</v>
      </c>
      <c r="E237" s="6">
        <v>1277631</v>
      </c>
      <c r="F237" s="6">
        <v>0</v>
      </c>
      <c r="G237" s="6">
        <f t="shared" si="3"/>
        <v>1277631</v>
      </c>
      <c r="H237" s="7">
        <v>33786</v>
      </c>
      <c r="I237" s="7">
        <v>33786</v>
      </c>
      <c r="J237" s="7">
        <v>33786</v>
      </c>
      <c r="K237" s="32" t="s">
        <v>37</v>
      </c>
    </row>
    <row r="238" spans="2:11" x14ac:dyDescent="0.35">
      <c r="B238" s="33" t="s">
        <v>433</v>
      </c>
      <c r="C238" s="33" t="s">
        <v>434</v>
      </c>
      <c r="D238" s="16" t="s">
        <v>846</v>
      </c>
      <c r="E238" s="17">
        <v>1825367</v>
      </c>
      <c r="F238" s="17">
        <v>0</v>
      </c>
      <c r="G238" s="17">
        <f t="shared" si="3"/>
        <v>1825367</v>
      </c>
      <c r="H238" s="22"/>
      <c r="I238" s="18">
        <v>36100</v>
      </c>
      <c r="J238" s="18">
        <v>36100</v>
      </c>
      <c r="K238" s="34" t="s">
        <v>37</v>
      </c>
    </row>
    <row r="239" spans="2:11" x14ac:dyDescent="0.35">
      <c r="B239" s="30" t="s">
        <v>493</v>
      </c>
      <c r="C239" s="31" t="s">
        <v>494</v>
      </c>
      <c r="D239" s="12" t="s">
        <v>845</v>
      </c>
      <c r="E239" s="6">
        <v>5724015</v>
      </c>
      <c r="F239" s="6">
        <v>0</v>
      </c>
      <c r="G239" s="6">
        <f t="shared" si="3"/>
        <v>5724015</v>
      </c>
      <c r="H239" s="7">
        <v>37165</v>
      </c>
      <c r="I239" s="7">
        <v>37165</v>
      </c>
      <c r="J239" s="7">
        <v>37165</v>
      </c>
      <c r="K239" s="32" t="s">
        <v>37</v>
      </c>
    </row>
    <row r="240" spans="2:11" x14ac:dyDescent="0.35">
      <c r="B240" s="30" t="s">
        <v>495</v>
      </c>
      <c r="C240" s="31" t="s">
        <v>496</v>
      </c>
      <c r="D240" s="12" t="s">
        <v>846</v>
      </c>
      <c r="E240" s="6">
        <v>2118263</v>
      </c>
      <c r="F240" s="6">
        <v>0</v>
      </c>
      <c r="G240" s="6">
        <f t="shared" si="3"/>
        <v>2118263</v>
      </c>
      <c r="H240" s="7">
        <v>37165</v>
      </c>
      <c r="I240" s="7">
        <v>37165</v>
      </c>
      <c r="J240" s="7">
        <v>37165</v>
      </c>
      <c r="K240" s="32" t="s">
        <v>37</v>
      </c>
    </row>
    <row r="241" spans="2:11" x14ac:dyDescent="0.35">
      <c r="B241" s="30" t="s">
        <v>6</v>
      </c>
      <c r="C241" s="31" t="s">
        <v>7</v>
      </c>
      <c r="D241" s="12" t="s">
        <v>846</v>
      </c>
      <c r="E241" s="6">
        <v>2811376</v>
      </c>
      <c r="F241" s="6">
        <v>0</v>
      </c>
      <c r="G241" s="6">
        <f t="shared" si="3"/>
        <v>2811376</v>
      </c>
      <c r="H241" s="7">
        <v>18445</v>
      </c>
      <c r="I241" s="7">
        <v>18445</v>
      </c>
      <c r="J241" s="7">
        <v>30956</v>
      </c>
      <c r="K241" s="32" t="s">
        <v>8</v>
      </c>
    </row>
    <row r="242" spans="2:11" x14ac:dyDescent="0.35">
      <c r="B242" s="30" t="s">
        <v>12</v>
      </c>
      <c r="C242" s="31" t="s">
        <v>13</v>
      </c>
      <c r="D242" s="12" t="s">
        <v>845</v>
      </c>
      <c r="E242" s="6">
        <v>4579874</v>
      </c>
      <c r="F242" s="6">
        <v>0</v>
      </c>
      <c r="G242" s="6">
        <f t="shared" si="3"/>
        <v>4579874</v>
      </c>
      <c r="H242" s="7">
        <v>12236</v>
      </c>
      <c r="I242" s="7">
        <v>12236</v>
      </c>
      <c r="J242" s="7">
        <v>30956</v>
      </c>
      <c r="K242" s="32" t="s">
        <v>8</v>
      </c>
    </row>
    <row r="243" spans="2:11" x14ac:dyDescent="0.35">
      <c r="B243" s="30" t="s">
        <v>14</v>
      </c>
      <c r="C243" s="31" t="s">
        <v>15</v>
      </c>
      <c r="D243" s="12" t="s">
        <v>846</v>
      </c>
      <c r="E243" s="6">
        <v>551902</v>
      </c>
      <c r="F243" s="6">
        <v>0</v>
      </c>
      <c r="G243" s="6">
        <f t="shared" si="3"/>
        <v>551902</v>
      </c>
      <c r="H243" s="7">
        <v>12966</v>
      </c>
      <c r="I243" s="7">
        <v>12966</v>
      </c>
      <c r="J243" s="7">
        <v>30956</v>
      </c>
      <c r="K243" s="32" t="s">
        <v>8</v>
      </c>
    </row>
    <row r="244" spans="2:11" x14ac:dyDescent="0.35">
      <c r="B244" s="30" t="s">
        <v>16</v>
      </c>
      <c r="C244" s="31" t="s">
        <v>17</v>
      </c>
      <c r="D244" s="12" t="s">
        <v>846</v>
      </c>
      <c r="E244" s="6">
        <v>4742590</v>
      </c>
      <c r="F244" s="6">
        <v>0</v>
      </c>
      <c r="G244" s="6">
        <f t="shared" si="3"/>
        <v>4742590</v>
      </c>
      <c r="H244" s="7">
        <v>8949</v>
      </c>
      <c r="I244" s="7">
        <v>8949</v>
      </c>
      <c r="J244" s="7">
        <v>30956</v>
      </c>
      <c r="K244" s="32" t="s">
        <v>8</v>
      </c>
    </row>
    <row r="245" spans="2:11" x14ac:dyDescent="0.35">
      <c r="B245" s="30" t="s">
        <v>18</v>
      </c>
      <c r="C245" s="31" t="s">
        <v>19</v>
      </c>
      <c r="D245" s="12" t="s">
        <v>846</v>
      </c>
      <c r="E245" s="6">
        <v>5332388</v>
      </c>
      <c r="F245" s="6">
        <v>0</v>
      </c>
      <c r="G245" s="6">
        <f t="shared" si="3"/>
        <v>5332388</v>
      </c>
      <c r="H245" s="7">
        <v>9679</v>
      </c>
      <c r="I245" s="7">
        <v>9679</v>
      </c>
      <c r="J245" s="7">
        <v>30956</v>
      </c>
      <c r="K245" s="32" t="s">
        <v>8</v>
      </c>
    </row>
    <row r="246" spans="2:11" x14ac:dyDescent="0.35">
      <c r="B246" s="30" t="s">
        <v>221</v>
      </c>
      <c r="C246" s="31" t="s">
        <v>222</v>
      </c>
      <c r="D246" s="12" t="s">
        <v>846</v>
      </c>
      <c r="E246" s="6">
        <v>544950</v>
      </c>
      <c r="F246" s="6">
        <v>0</v>
      </c>
      <c r="G246" s="6">
        <f t="shared" si="3"/>
        <v>544950</v>
      </c>
      <c r="H246" s="7">
        <v>10227</v>
      </c>
      <c r="I246" s="7">
        <v>30956</v>
      </c>
      <c r="J246" s="7">
        <v>30956</v>
      </c>
      <c r="K246" s="32" t="s">
        <v>8</v>
      </c>
    </row>
    <row r="247" spans="2:11" x14ac:dyDescent="0.35">
      <c r="B247" s="30" t="s">
        <v>223</v>
      </c>
      <c r="C247" s="31" t="s">
        <v>224</v>
      </c>
      <c r="D247" s="12" t="s">
        <v>846</v>
      </c>
      <c r="E247" s="6">
        <v>1092750</v>
      </c>
      <c r="F247" s="6">
        <v>0</v>
      </c>
      <c r="G247" s="6">
        <f t="shared" si="3"/>
        <v>1092750</v>
      </c>
      <c r="H247" s="7">
        <v>10227</v>
      </c>
      <c r="I247" s="7">
        <v>30956</v>
      </c>
      <c r="J247" s="7">
        <v>30956</v>
      </c>
      <c r="K247" s="32" t="s">
        <v>8</v>
      </c>
    </row>
    <row r="248" spans="2:11" x14ac:dyDescent="0.35">
      <c r="B248" s="30" t="s">
        <v>225</v>
      </c>
      <c r="C248" s="31" t="s">
        <v>226</v>
      </c>
      <c r="D248" s="12" t="s">
        <v>846</v>
      </c>
      <c r="E248" s="6">
        <v>1426763</v>
      </c>
      <c r="F248" s="6">
        <v>3397247</v>
      </c>
      <c r="G248" s="6">
        <f t="shared" si="3"/>
        <v>4824010</v>
      </c>
      <c r="H248" s="7">
        <v>10227</v>
      </c>
      <c r="I248" s="7">
        <v>30956</v>
      </c>
      <c r="J248" s="7">
        <v>30956</v>
      </c>
      <c r="K248" s="32" t="s">
        <v>8</v>
      </c>
    </row>
    <row r="249" spans="2:11" x14ac:dyDescent="0.35">
      <c r="B249" s="30" t="s">
        <v>239</v>
      </c>
      <c r="C249" s="31" t="s">
        <v>240</v>
      </c>
      <c r="D249" s="12" t="s">
        <v>846</v>
      </c>
      <c r="E249" s="6">
        <v>1375536</v>
      </c>
      <c r="F249" s="6">
        <v>0</v>
      </c>
      <c r="G249" s="6">
        <f t="shared" si="3"/>
        <v>1375536</v>
      </c>
      <c r="H249" s="7">
        <v>10227</v>
      </c>
      <c r="I249" s="7">
        <v>30956</v>
      </c>
      <c r="J249" s="7">
        <v>30956</v>
      </c>
      <c r="K249" s="32" t="s">
        <v>8</v>
      </c>
    </row>
    <row r="250" spans="2:11" x14ac:dyDescent="0.35">
      <c r="B250" s="30" t="s">
        <v>254</v>
      </c>
      <c r="C250" s="31" t="s">
        <v>255</v>
      </c>
      <c r="D250" s="12" t="s">
        <v>846</v>
      </c>
      <c r="E250" s="6">
        <v>199216</v>
      </c>
      <c r="F250" s="6">
        <v>0</v>
      </c>
      <c r="G250" s="6">
        <f t="shared" si="3"/>
        <v>199216</v>
      </c>
      <c r="H250" s="7">
        <v>27790</v>
      </c>
      <c r="I250" s="7">
        <v>30956</v>
      </c>
      <c r="J250" s="7">
        <v>30956</v>
      </c>
      <c r="K250" s="32" t="s">
        <v>8</v>
      </c>
    </row>
    <row r="251" spans="2:11" x14ac:dyDescent="0.35">
      <c r="B251" s="30" t="s">
        <v>256</v>
      </c>
      <c r="C251" s="31" t="s">
        <v>257</v>
      </c>
      <c r="D251" s="12" t="s">
        <v>846</v>
      </c>
      <c r="E251" s="6">
        <v>130037</v>
      </c>
      <c r="F251" s="6">
        <v>0</v>
      </c>
      <c r="G251" s="6">
        <f t="shared" si="3"/>
        <v>130037</v>
      </c>
      <c r="H251" s="7">
        <v>10227</v>
      </c>
      <c r="I251" s="7">
        <v>30956</v>
      </c>
      <c r="J251" s="7">
        <v>30956</v>
      </c>
      <c r="K251" s="32" t="s">
        <v>8</v>
      </c>
    </row>
    <row r="252" spans="2:11" x14ac:dyDescent="0.35">
      <c r="B252" s="30" t="s">
        <v>300</v>
      </c>
      <c r="C252" s="31" t="s">
        <v>301</v>
      </c>
      <c r="D252" s="12" t="s">
        <v>846</v>
      </c>
      <c r="E252" s="6">
        <v>350872</v>
      </c>
      <c r="F252" s="6">
        <v>5401325</v>
      </c>
      <c r="G252" s="6">
        <f t="shared" si="3"/>
        <v>5752197</v>
      </c>
      <c r="H252" s="7">
        <v>26145</v>
      </c>
      <c r="I252" s="7">
        <v>30956</v>
      </c>
      <c r="J252" s="7">
        <v>30956</v>
      </c>
      <c r="K252" s="32" t="s">
        <v>8</v>
      </c>
    </row>
    <row r="253" spans="2:11" x14ac:dyDescent="0.35">
      <c r="B253" s="30" t="s">
        <v>373</v>
      </c>
      <c r="C253" s="31" t="s">
        <v>374</v>
      </c>
      <c r="D253" s="12" t="s">
        <v>845</v>
      </c>
      <c r="E253" s="6">
        <v>1385627</v>
      </c>
      <c r="F253" s="6">
        <v>0</v>
      </c>
      <c r="G253" s="6">
        <f t="shared" si="3"/>
        <v>1385627</v>
      </c>
      <c r="H253" s="7">
        <v>31656</v>
      </c>
      <c r="I253" s="7">
        <v>31656</v>
      </c>
      <c r="J253" s="7">
        <v>31656</v>
      </c>
      <c r="K253" s="32" t="s">
        <v>8</v>
      </c>
    </row>
    <row r="254" spans="2:11" x14ac:dyDescent="0.35">
      <c r="B254" s="30" t="s">
        <v>379</v>
      </c>
      <c r="C254" s="31" t="s">
        <v>380</v>
      </c>
      <c r="D254" s="12" t="s">
        <v>846</v>
      </c>
      <c r="E254" s="6">
        <v>2853172</v>
      </c>
      <c r="F254" s="6">
        <v>0</v>
      </c>
      <c r="G254" s="6">
        <f t="shared" si="3"/>
        <v>2853172</v>
      </c>
      <c r="H254" s="7">
        <v>31777</v>
      </c>
      <c r="I254" s="7">
        <v>31809</v>
      </c>
      <c r="J254" s="7">
        <v>31809</v>
      </c>
      <c r="K254" s="32" t="s">
        <v>8</v>
      </c>
    </row>
    <row r="255" spans="2:11" x14ac:dyDescent="0.35">
      <c r="B255" s="30" t="s">
        <v>381</v>
      </c>
      <c r="C255" s="31" t="s">
        <v>382</v>
      </c>
      <c r="D255" s="12" t="s">
        <v>845</v>
      </c>
      <c r="E255" s="6">
        <v>5414578</v>
      </c>
      <c r="F255" s="6">
        <v>6984947</v>
      </c>
      <c r="G255" s="6">
        <f t="shared" si="3"/>
        <v>12399525</v>
      </c>
      <c r="H255" s="7">
        <v>3805</v>
      </c>
      <c r="I255" s="7">
        <v>3805</v>
      </c>
      <c r="J255" s="7">
        <v>3805</v>
      </c>
      <c r="K255" s="32" t="s">
        <v>8</v>
      </c>
    </row>
    <row r="256" spans="2:11" ht="15" customHeight="1" x14ac:dyDescent="0.35">
      <c r="B256" s="30" t="s">
        <v>395</v>
      </c>
      <c r="C256" s="31" t="s">
        <v>396</v>
      </c>
      <c r="D256" s="12" t="s">
        <v>989</v>
      </c>
      <c r="E256" s="6">
        <v>1065613</v>
      </c>
      <c r="F256" s="6">
        <v>13412687</v>
      </c>
      <c r="G256" s="6">
        <f t="shared" si="3"/>
        <v>14478300</v>
      </c>
      <c r="H256" s="7">
        <v>32721</v>
      </c>
      <c r="I256" s="7">
        <v>32721</v>
      </c>
      <c r="J256" s="7">
        <v>32721</v>
      </c>
      <c r="K256" s="32" t="s">
        <v>8</v>
      </c>
    </row>
    <row r="257" spans="2:12" x14ac:dyDescent="0.35">
      <c r="B257" s="30" t="s">
        <v>397</v>
      </c>
      <c r="C257" s="31" t="s">
        <v>398</v>
      </c>
      <c r="D257" s="12" t="s">
        <v>846</v>
      </c>
      <c r="E257" s="6">
        <v>458000</v>
      </c>
      <c r="F257" s="6">
        <v>0</v>
      </c>
      <c r="G257" s="6">
        <f t="shared" si="3"/>
        <v>458000</v>
      </c>
      <c r="H257" s="7">
        <v>13149</v>
      </c>
      <c r="I257" s="7">
        <v>32752</v>
      </c>
      <c r="J257" s="7">
        <v>32752</v>
      </c>
      <c r="K257" s="32" t="s">
        <v>8</v>
      </c>
    </row>
    <row r="258" spans="2:12" x14ac:dyDescent="0.35">
      <c r="B258" s="30" t="s">
        <v>445</v>
      </c>
      <c r="C258" s="31" t="s">
        <v>446</v>
      </c>
      <c r="D258" s="12" t="s">
        <v>845</v>
      </c>
      <c r="E258" s="6">
        <v>1007536</v>
      </c>
      <c r="F258" s="6">
        <v>4796764</v>
      </c>
      <c r="G258" s="6">
        <f t="shared" si="3"/>
        <v>5804300</v>
      </c>
      <c r="H258" s="7">
        <v>36495</v>
      </c>
      <c r="I258" s="7">
        <v>36495</v>
      </c>
      <c r="J258" s="7">
        <v>36495</v>
      </c>
      <c r="K258" s="32" t="s">
        <v>8</v>
      </c>
    </row>
    <row r="259" spans="2:12" x14ac:dyDescent="0.35">
      <c r="B259" s="30" t="s">
        <v>447</v>
      </c>
      <c r="C259" s="31" t="s">
        <v>448</v>
      </c>
      <c r="D259" s="12" t="s">
        <v>845</v>
      </c>
      <c r="E259" s="6">
        <v>1212305</v>
      </c>
      <c r="F259" s="6">
        <v>11057509</v>
      </c>
      <c r="G259" s="6">
        <f t="shared" si="3"/>
        <v>12269814</v>
      </c>
      <c r="H259" s="7">
        <v>36495</v>
      </c>
      <c r="I259" s="7">
        <v>36495</v>
      </c>
      <c r="J259" s="7">
        <v>36495</v>
      </c>
      <c r="K259" s="32" t="s">
        <v>8</v>
      </c>
    </row>
    <row r="260" spans="2:12" x14ac:dyDescent="0.35">
      <c r="B260" s="30" t="s">
        <v>449</v>
      </c>
      <c r="C260" s="31" t="s">
        <v>450</v>
      </c>
      <c r="D260" s="12" t="s">
        <v>846</v>
      </c>
      <c r="E260" s="6">
        <v>400694</v>
      </c>
      <c r="F260" s="6">
        <v>3506883</v>
      </c>
      <c r="G260" s="6">
        <f t="shared" si="3"/>
        <v>3907577</v>
      </c>
      <c r="H260" s="7">
        <v>36404</v>
      </c>
      <c r="I260" s="7">
        <v>36495</v>
      </c>
      <c r="J260" s="7">
        <v>36495</v>
      </c>
      <c r="K260" s="32" t="s">
        <v>8</v>
      </c>
    </row>
    <row r="261" spans="2:12" x14ac:dyDescent="0.35">
      <c r="B261" s="30" t="s">
        <v>451</v>
      </c>
      <c r="C261" s="31" t="s">
        <v>452</v>
      </c>
      <c r="D261" s="12" t="s">
        <v>846</v>
      </c>
      <c r="E261" s="6">
        <v>520236</v>
      </c>
      <c r="F261" s="6">
        <v>5758915</v>
      </c>
      <c r="G261" s="6">
        <f t="shared" si="3"/>
        <v>6279151</v>
      </c>
      <c r="H261" s="7">
        <v>36495</v>
      </c>
      <c r="I261" s="7">
        <v>36495</v>
      </c>
      <c r="J261" s="7">
        <v>36495</v>
      </c>
      <c r="K261" s="32" t="s">
        <v>8</v>
      </c>
    </row>
    <row r="262" spans="2:12" x14ac:dyDescent="0.35">
      <c r="B262" s="30" t="s">
        <v>455</v>
      </c>
      <c r="C262" s="31" t="s">
        <v>456</v>
      </c>
      <c r="D262" s="12" t="s">
        <v>846</v>
      </c>
      <c r="E262" s="6">
        <v>323135</v>
      </c>
      <c r="F262" s="6">
        <v>6981621</v>
      </c>
      <c r="G262" s="6">
        <f t="shared" ref="G262:G325" si="4">E262+F262</f>
        <v>7304756</v>
      </c>
      <c r="H262" s="7">
        <v>36495</v>
      </c>
      <c r="I262" s="7">
        <v>36495</v>
      </c>
      <c r="J262" s="7">
        <v>36495</v>
      </c>
      <c r="K262" s="32" t="s">
        <v>8</v>
      </c>
    </row>
    <row r="263" spans="2:12" x14ac:dyDescent="0.35">
      <c r="B263" s="30" t="s">
        <v>457</v>
      </c>
      <c r="C263" s="31" t="s">
        <v>458</v>
      </c>
      <c r="D263" s="12" t="s">
        <v>846</v>
      </c>
      <c r="E263" s="6">
        <v>492544</v>
      </c>
      <c r="F263" s="6">
        <v>6056708</v>
      </c>
      <c r="G263" s="6">
        <f t="shared" si="4"/>
        <v>6549252</v>
      </c>
      <c r="H263" s="7">
        <v>36495</v>
      </c>
      <c r="I263" s="7">
        <v>36495</v>
      </c>
      <c r="J263" s="7">
        <v>36495</v>
      </c>
      <c r="K263" s="32" t="s">
        <v>8</v>
      </c>
    </row>
    <row r="264" spans="2:12" x14ac:dyDescent="0.35">
      <c r="B264" s="30" t="s">
        <v>469</v>
      </c>
      <c r="C264" s="31" t="s">
        <v>470</v>
      </c>
      <c r="D264" s="12" t="s">
        <v>846</v>
      </c>
      <c r="E264" s="6">
        <v>470114</v>
      </c>
      <c r="F264" s="6">
        <v>6957884</v>
      </c>
      <c r="G264" s="6">
        <f t="shared" si="4"/>
        <v>7427998</v>
      </c>
      <c r="H264" s="7">
        <v>36861</v>
      </c>
      <c r="I264" s="7">
        <v>36861</v>
      </c>
      <c r="J264" s="7">
        <v>36861</v>
      </c>
      <c r="K264" s="32" t="s">
        <v>8</v>
      </c>
    </row>
    <row r="265" spans="2:12" x14ac:dyDescent="0.35">
      <c r="B265" s="30" t="s">
        <v>471</v>
      </c>
      <c r="C265" s="31" t="s">
        <v>472</v>
      </c>
      <c r="D265" s="12" t="s">
        <v>846</v>
      </c>
      <c r="E265" s="6">
        <v>831213</v>
      </c>
      <c r="F265" s="6">
        <v>16663071</v>
      </c>
      <c r="G265" s="6">
        <f t="shared" si="4"/>
        <v>17494284</v>
      </c>
      <c r="H265" s="7">
        <v>36861</v>
      </c>
      <c r="I265" s="7">
        <v>36861</v>
      </c>
      <c r="J265" s="7">
        <v>36861</v>
      </c>
      <c r="K265" s="32" t="s">
        <v>8</v>
      </c>
    </row>
    <row r="266" spans="2:12" x14ac:dyDescent="0.35">
      <c r="B266" s="30" t="s">
        <v>473</v>
      </c>
      <c r="C266" s="31" t="s">
        <v>474</v>
      </c>
      <c r="D266" s="12" t="s">
        <v>846</v>
      </c>
      <c r="E266" s="6">
        <v>686897</v>
      </c>
      <c r="F266" s="6">
        <v>9794289</v>
      </c>
      <c r="G266" s="6">
        <f t="shared" si="4"/>
        <v>10481186</v>
      </c>
      <c r="H266" s="7">
        <v>36861</v>
      </c>
      <c r="I266" s="7">
        <v>36861</v>
      </c>
      <c r="J266" s="7">
        <v>36861</v>
      </c>
      <c r="K266" s="32" t="s">
        <v>8</v>
      </c>
    </row>
    <row r="267" spans="2:12" x14ac:dyDescent="0.35">
      <c r="B267" s="30" t="s">
        <v>475</v>
      </c>
      <c r="C267" s="31" t="s">
        <v>476</v>
      </c>
      <c r="D267" s="12" t="s">
        <v>846</v>
      </c>
      <c r="E267" s="6">
        <v>1105328</v>
      </c>
      <c r="F267" s="6">
        <v>12607447</v>
      </c>
      <c r="G267" s="6">
        <f t="shared" si="4"/>
        <v>13712775</v>
      </c>
      <c r="H267" s="7">
        <v>36861</v>
      </c>
      <c r="I267" s="7">
        <v>36861</v>
      </c>
      <c r="J267" s="7">
        <v>36861</v>
      </c>
      <c r="K267" s="32" t="s">
        <v>8</v>
      </c>
    </row>
    <row r="268" spans="2:12" x14ac:dyDescent="0.35">
      <c r="B268" s="30" t="s">
        <v>477</v>
      </c>
      <c r="C268" s="31" t="s">
        <v>478</v>
      </c>
      <c r="D268" s="12" t="s">
        <v>846</v>
      </c>
      <c r="E268" s="6">
        <v>666845</v>
      </c>
      <c r="F268" s="6">
        <v>14188453</v>
      </c>
      <c r="G268" s="6">
        <f t="shared" si="4"/>
        <v>14855298</v>
      </c>
      <c r="H268" s="7">
        <v>36861</v>
      </c>
      <c r="I268" s="7">
        <v>36861</v>
      </c>
      <c r="J268" s="7">
        <v>36861</v>
      </c>
      <c r="K268" s="32" t="s">
        <v>8</v>
      </c>
    </row>
    <row r="269" spans="2:12" x14ac:dyDescent="0.35">
      <c r="B269" s="30" t="s">
        <v>479</v>
      </c>
      <c r="C269" s="31" t="s">
        <v>480</v>
      </c>
      <c r="D269" s="12" t="s">
        <v>846</v>
      </c>
      <c r="E269" s="6">
        <v>867564</v>
      </c>
      <c r="F269" s="6">
        <v>18823680</v>
      </c>
      <c r="G269" s="6">
        <f t="shared" si="4"/>
        <v>19691244</v>
      </c>
      <c r="H269" s="7">
        <v>36861</v>
      </c>
      <c r="I269" s="7">
        <v>36861</v>
      </c>
      <c r="J269" s="7">
        <v>36861</v>
      </c>
      <c r="K269" s="32" t="s">
        <v>8</v>
      </c>
    </row>
    <row r="270" spans="2:12" x14ac:dyDescent="0.35">
      <c r="B270" s="30" t="s">
        <v>481</v>
      </c>
      <c r="C270" s="31" t="s">
        <v>482</v>
      </c>
      <c r="D270" s="12" t="s">
        <v>846</v>
      </c>
      <c r="E270" s="6">
        <v>382748</v>
      </c>
      <c r="F270" s="6">
        <v>2319948</v>
      </c>
      <c r="G270" s="6">
        <f t="shared" si="4"/>
        <v>2702696</v>
      </c>
      <c r="H270" s="7">
        <v>36861</v>
      </c>
      <c r="I270" s="7">
        <v>36861</v>
      </c>
      <c r="J270" s="7">
        <v>36861</v>
      </c>
      <c r="K270" s="32" t="s">
        <v>8</v>
      </c>
    </row>
    <row r="271" spans="2:12" x14ac:dyDescent="0.35">
      <c r="B271" s="30" t="s">
        <v>491</v>
      </c>
      <c r="C271" s="31" t="s">
        <v>492</v>
      </c>
      <c r="D271" s="12" t="s">
        <v>846</v>
      </c>
      <c r="E271" s="6">
        <v>740454</v>
      </c>
      <c r="F271" s="6">
        <v>0</v>
      </c>
      <c r="G271" s="6">
        <f t="shared" si="4"/>
        <v>740454</v>
      </c>
      <c r="H271" s="7">
        <v>36861</v>
      </c>
      <c r="I271" s="7">
        <v>36861</v>
      </c>
      <c r="J271" s="7">
        <v>36861</v>
      </c>
      <c r="K271" s="32" t="s">
        <v>8</v>
      </c>
      <c r="L271" t="s">
        <v>992</v>
      </c>
    </row>
    <row r="272" spans="2:12" x14ac:dyDescent="0.35">
      <c r="B272" s="30" t="s">
        <v>505</v>
      </c>
      <c r="C272" s="31" t="s">
        <v>506</v>
      </c>
      <c r="D272" s="12" t="s">
        <v>846</v>
      </c>
      <c r="E272" s="6">
        <v>1736099</v>
      </c>
      <c r="F272" s="6">
        <v>7941762</v>
      </c>
      <c r="G272" s="6">
        <f t="shared" si="4"/>
        <v>9677861</v>
      </c>
      <c r="H272" s="8" t="s">
        <v>507</v>
      </c>
      <c r="I272" s="7">
        <v>11110</v>
      </c>
      <c r="J272" s="7">
        <v>37226</v>
      </c>
      <c r="K272" s="32" t="s">
        <v>8</v>
      </c>
    </row>
    <row r="273" spans="2:11" x14ac:dyDescent="0.35">
      <c r="B273" s="30" t="s">
        <v>508</v>
      </c>
      <c r="C273" s="31" t="s">
        <v>509</v>
      </c>
      <c r="D273" s="12" t="s">
        <v>846</v>
      </c>
      <c r="E273" s="6">
        <v>2217985</v>
      </c>
      <c r="F273" s="6">
        <v>5606651</v>
      </c>
      <c r="G273" s="6">
        <f t="shared" si="4"/>
        <v>7824636</v>
      </c>
      <c r="H273" s="7">
        <v>37226</v>
      </c>
      <c r="I273" s="7">
        <v>37226</v>
      </c>
      <c r="J273" s="7">
        <v>37226</v>
      </c>
      <c r="K273" s="32" t="s">
        <v>8</v>
      </c>
    </row>
    <row r="274" spans="2:11" x14ac:dyDescent="0.35">
      <c r="B274" s="30" t="s">
        <v>510</v>
      </c>
      <c r="C274" s="31" t="s">
        <v>511</v>
      </c>
      <c r="D274" s="12" t="s">
        <v>845</v>
      </c>
      <c r="E274" s="6">
        <v>452537</v>
      </c>
      <c r="F274" s="6">
        <v>0</v>
      </c>
      <c r="G274" s="6">
        <f t="shared" si="4"/>
        <v>452537</v>
      </c>
      <c r="H274" s="7">
        <v>37316</v>
      </c>
      <c r="I274" s="7">
        <v>37316</v>
      </c>
      <c r="J274" s="7">
        <v>37316</v>
      </c>
      <c r="K274" s="32" t="s">
        <v>8</v>
      </c>
    </row>
    <row r="275" spans="2:11" x14ac:dyDescent="0.35">
      <c r="B275" s="30" t="s">
        <v>512</v>
      </c>
      <c r="C275" s="31" t="s">
        <v>513</v>
      </c>
      <c r="D275" s="12" t="s">
        <v>846</v>
      </c>
      <c r="E275" s="6">
        <v>195796</v>
      </c>
      <c r="F275" s="6">
        <v>0</v>
      </c>
      <c r="G275" s="6">
        <f t="shared" si="4"/>
        <v>195796</v>
      </c>
      <c r="H275" s="7">
        <v>37316</v>
      </c>
      <c r="I275" s="7">
        <v>37316</v>
      </c>
      <c r="J275" s="7">
        <v>37316</v>
      </c>
      <c r="K275" s="32" t="s">
        <v>8</v>
      </c>
    </row>
    <row r="276" spans="2:11" x14ac:dyDescent="0.35">
      <c r="B276" s="30" t="s">
        <v>514</v>
      </c>
      <c r="C276" s="31" t="s">
        <v>515</v>
      </c>
      <c r="D276" s="12" t="s">
        <v>846</v>
      </c>
      <c r="E276" s="6">
        <v>570602</v>
      </c>
      <c r="F276" s="6">
        <v>3728770</v>
      </c>
      <c r="G276" s="6">
        <f t="shared" si="4"/>
        <v>4299372</v>
      </c>
      <c r="H276" s="7">
        <v>37377</v>
      </c>
      <c r="I276" s="7">
        <v>37377</v>
      </c>
      <c r="J276" s="7">
        <v>37377</v>
      </c>
      <c r="K276" s="32" t="s">
        <v>8</v>
      </c>
    </row>
    <row r="277" spans="2:11" x14ac:dyDescent="0.35">
      <c r="B277" s="30" t="s">
        <v>516</v>
      </c>
      <c r="C277" s="31" t="s">
        <v>517</v>
      </c>
      <c r="D277" s="12" t="s">
        <v>846</v>
      </c>
      <c r="E277" s="6">
        <v>328301</v>
      </c>
      <c r="F277" s="6">
        <v>2145385</v>
      </c>
      <c r="G277" s="6">
        <f t="shared" si="4"/>
        <v>2473686</v>
      </c>
      <c r="H277" s="7">
        <v>37377</v>
      </c>
      <c r="I277" s="7">
        <v>37377</v>
      </c>
      <c r="J277" s="7">
        <v>37377</v>
      </c>
      <c r="K277" s="32" t="s">
        <v>8</v>
      </c>
    </row>
    <row r="278" spans="2:11" x14ac:dyDescent="0.35">
      <c r="B278" s="30" t="s">
        <v>526</v>
      </c>
      <c r="C278" s="31" t="s">
        <v>527</v>
      </c>
      <c r="D278" s="12" t="s">
        <v>845</v>
      </c>
      <c r="E278" s="6">
        <v>206946</v>
      </c>
      <c r="F278" s="6">
        <v>2544899</v>
      </c>
      <c r="G278" s="6">
        <f t="shared" si="4"/>
        <v>2751845</v>
      </c>
      <c r="H278" s="7">
        <v>37377</v>
      </c>
      <c r="I278" s="7">
        <v>37377</v>
      </c>
      <c r="J278" s="7">
        <v>37377</v>
      </c>
      <c r="K278" s="32" t="s">
        <v>8</v>
      </c>
    </row>
    <row r="279" spans="2:11" x14ac:dyDescent="0.35">
      <c r="B279" s="30" t="s">
        <v>528</v>
      </c>
      <c r="C279" s="31" t="s">
        <v>529</v>
      </c>
      <c r="D279" s="12" t="s">
        <v>845</v>
      </c>
      <c r="E279" s="6">
        <v>65054</v>
      </c>
      <c r="F279" s="6">
        <v>800000</v>
      </c>
      <c r="G279" s="6">
        <f t="shared" si="4"/>
        <v>865054</v>
      </c>
      <c r="H279" s="7">
        <v>37377</v>
      </c>
      <c r="I279" s="7">
        <v>37377</v>
      </c>
      <c r="J279" s="7">
        <v>37377</v>
      </c>
      <c r="K279" s="32" t="s">
        <v>8</v>
      </c>
    </row>
    <row r="280" spans="2:11" x14ac:dyDescent="0.35">
      <c r="B280" s="30" t="s">
        <v>530</v>
      </c>
      <c r="C280" s="31" t="s">
        <v>531</v>
      </c>
      <c r="D280" s="12" t="s">
        <v>845</v>
      </c>
      <c r="E280" s="6">
        <v>548855</v>
      </c>
      <c r="F280" s="6">
        <v>3073009</v>
      </c>
      <c r="G280" s="6">
        <f t="shared" si="4"/>
        <v>3621864</v>
      </c>
      <c r="H280" s="7">
        <v>37377</v>
      </c>
      <c r="I280" s="7">
        <v>37377</v>
      </c>
      <c r="J280" s="7">
        <v>37377</v>
      </c>
      <c r="K280" s="32" t="s">
        <v>8</v>
      </c>
    </row>
    <row r="281" spans="2:11" x14ac:dyDescent="0.35">
      <c r="B281" s="30" t="s">
        <v>554</v>
      </c>
      <c r="C281" s="31" t="s">
        <v>555</v>
      </c>
      <c r="D281" s="12" t="s">
        <v>846</v>
      </c>
      <c r="E281" s="6">
        <v>2939109</v>
      </c>
      <c r="F281" s="6">
        <v>13139545</v>
      </c>
      <c r="G281" s="6">
        <f t="shared" si="4"/>
        <v>16078654</v>
      </c>
      <c r="H281" s="7">
        <v>37408</v>
      </c>
      <c r="I281" s="7">
        <v>37408</v>
      </c>
      <c r="J281" s="7">
        <v>37408</v>
      </c>
      <c r="K281" s="32" t="s">
        <v>8</v>
      </c>
    </row>
    <row r="282" spans="2:11" x14ac:dyDescent="0.35">
      <c r="B282" s="30" t="s">
        <v>556</v>
      </c>
      <c r="C282" s="31" t="s">
        <v>557</v>
      </c>
      <c r="D282" s="12" t="s">
        <v>846</v>
      </c>
      <c r="E282" s="6">
        <v>3111536</v>
      </c>
      <c r="F282" s="6">
        <v>19073669</v>
      </c>
      <c r="G282" s="6">
        <f t="shared" si="4"/>
        <v>22185205</v>
      </c>
      <c r="H282" s="7">
        <v>37438</v>
      </c>
      <c r="I282" s="7">
        <v>37438</v>
      </c>
      <c r="J282" s="7">
        <v>37438</v>
      </c>
      <c r="K282" s="32" t="s">
        <v>8</v>
      </c>
    </row>
    <row r="283" spans="2:11" x14ac:dyDescent="0.35">
      <c r="B283" s="30" t="s">
        <v>594</v>
      </c>
      <c r="C283" s="31" t="s">
        <v>595</v>
      </c>
      <c r="D283" s="12" t="s">
        <v>846</v>
      </c>
      <c r="E283" s="6">
        <v>5124828</v>
      </c>
      <c r="F283" s="6">
        <v>16450448</v>
      </c>
      <c r="G283" s="6">
        <f t="shared" si="4"/>
        <v>21575276</v>
      </c>
      <c r="H283" s="7">
        <v>37530</v>
      </c>
      <c r="I283" s="7">
        <v>37530</v>
      </c>
      <c r="J283" s="7">
        <v>37530</v>
      </c>
      <c r="K283" s="32" t="s">
        <v>8</v>
      </c>
    </row>
    <row r="284" spans="2:11" ht="29" x14ac:dyDescent="0.35">
      <c r="B284" s="30" t="s">
        <v>596</v>
      </c>
      <c r="C284" s="31" t="s">
        <v>597</v>
      </c>
      <c r="D284" s="12" t="s">
        <v>846</v>
      </c>
      <c r="E284" s="6">
        <v>1851841</v>
      </c>
      <c r="F284" s="6">
        <v>5944059</v>
      </c>
      <c r="G284" s="6">
        <f t="shared" si="4"/>
        <v>7795900</v>
      </c>
      <c r="H284" s="7">
        <v>37530</v>
      </c>
      <c r="I284" s="7">
        <v>37530</v>
      </c>
      <c r="J284" s="7">
        <v>37530</v>
      </c>
      <c r="K284" s="32" t="s">
        <v>8</v>
      </c>
    </row>
    <row r="285" spans="2:11" x14ac:dyDescent="0.35">
      <c r="B285" s="30" t="s">
        <v>606</v>
      </c>
      <c r="C285" s="31" t="s">
        <v>607</v>
      </c>
      <c r="D285" s="12" t="s">
        <v>846</v>
      </c>
      <c r="E285" s="6">
        <v>531475</v>
      </c>
      <c r="F285" s="6">
        <v>3990150</v>
      </c>
      <c r="G285" s="6">
        <f t="shared" si="4"/>
        <v>4521625</v>
      </c>
      <c r="H285" s="7">
        <v>37864</v>
      </c>
      <c r="I285" s="7">
        <v>37864</v>
      </c>
      <c r="J285" s="7">
        <v>37864</v>
      </c>
      <c r="K285" s="32" t="s">
        <v>8</v>
      </c>
    </row>
    <row r="286" spans="2:11" x14ac:dyDescent="0.35">
      <c r="B286" s="30" t="s">
        <v>622</v>
      </c>
      <c r="C286" s="31" t="s">
        <v>623</v>
      </c>
      <c r="D286" s="12" t="s">
        <v>846</v>
      </c>
      <c r="E286" s="6">
        <v>478351</v>
      </c>
      <c r="F286" s="6">
        <v>5226656</v>
      </c>
      <c r="G286" s="6">
        <f t="shared" si="4"/>
        <v>5705007</v>
      </c>
      <c r="H286" s="7">
        <v>37894</v>
      </c>
      <c r="I286" s="7">
        <v>37894</v>
      </c>
      <c r="J286" s="7">
        <v>37894</v>
      </c>
      <c r="K286" s="32" t="s">
        <v>8</v>
      </c>
    </row>
    <row r="287" spans="2:11" x14ac:dyDescent="0.35">
      <c r="B287" s="30" t="s">
        <v>630</v>
      </c>
      <c r="C287" s="31" t="s">
        <v>631</v>
      </c>
      <c r="D287" s="12" t="s">
        <v>846</v>
      </c>
      <c r="E287" s="6">
        <v>25092</v>
      </c>
      <c r="F287" s="6">
        <v>313084</v>
      </c>
      <c r="G287" s="6">
        <f t="shared" si="4"/>
        <v>338176</v>
      </c>
      <c r="H287" s="7">
        <v>37925</v>
      </c>
      <c r="I287" s="7">
        <v>37925</v>
      </c>
      <c r="J287" s="7">
        <v>37925</v>
      </c>
      <c r="K287" s="32" t="s">
        <v>8</v>
      </c>
    </row>
    <row r="288" spans="2:11" x14ac:dyDescent="0.35">
      <c r="B288" s="30" t="s">
        <v>632</v>
      </c>
      <c r="C288" s="31" t="s">
        <v>633</v>
      </c>
      <c r="D288" s="12" t="s">
        <v>846</v>
      </c>
      <c r="E288" s="6">
        <v>53096</v>
      </c>
      <c r="F288" s="6">
        <v>662548</v>
      </c>
      <c r="G288" s="6">
        <f t="shared" si="4"/>
        <v>715644</v>
      </c>
      <c r="H288" s="7">
        <v>37925</v>
      </c>
      <c r="I288" s="7">
        <v>37925</v>
      </c>
      <c r="J288" s="7">
        <v>37925</v>
      </c>
      <c r="K288" s="32" t="s">
        <v>8</v>
      </c>
    </row>
    <row r="289" spans="2:11" x14ac:dyDescent="0.35">
      <c r="B289" s="30" t="s">
        <v>646</v>
      </c>
      <c r="C289" s="31" t="s">
        <v>647</v>
      </c>
      <c r="D289" s="12" t="s">
        <v>845</v>
      </c>
      <c r="E289" s="6">
        <v>972925</v>
      </c>
      <c r="F289" s="6">
        <v>14889799</v>
      </c>
      <c r="G289" s="6">
        <f t="shared" si="4"/>
        <v>15862724</v>
      </c>
      <c r="H289" s="7">
        <v>38106</v>
      </c>
      <c r="I289" s="7">
        <v>38106</v>
      </c>
      <c r="J289" s="7">
        <v>38106</v>
      </c>
      <c r="K289" s="32" t="s">
        <v>8</v>
      </c>
    </row>
    <row r="290" spans="2:11" x14ac:dyDescent="0.35">
      <c r="B290" s="30" t="s">
        <v>650</v>
      </c>
      <c r="C290" s="31" t="s">
        <v>651</v>
      </c>
      <c r="D290" s="12" t="s">
        <v>845</v>
      </c>
      <c r="E290" s="6">
        <v>838189</v>
      </c>
      <c r="F290" s="6">
        <v>19899649</v>
      </c>
      <c r="G290" s="6">
        <f t="shared" si="4"/>
        <v>20737838</v>
      </c>
      <c r="H290" s="7">
        <v>38106</v>
      </c>
      <c r="I290" s="7">
        <v>38106</v>
      </c>
      <c r="J290" s="7">
        <v>38106</v>
      </c>
      <c r="K290" s="32" t="s">
        <v>8</v>
      </c>
    </row>
    <row r="291" spans="2:11" x14ac:dyDescent="0.35">
      <c r="B291" s="30" t="s">
        <v>652</v>
      </c>
      <c r="C291" s="31" t="s">
        <v>653</v>
      </c>
      <c r="D291" s="12" t="s">
        <v>846</v>
      </c>
      <c r="E291" s="6">
        <v>221127</v>
      </c>
      <c r="F291" s="6">
        <v>8993026</v>
      </c>
      <c r="G291" s="6">
        <f t="shared" si="4"/>
        <v>9214153</v>
      </c>
      <c r="H291" s="7">
        <v>38106</v>
      </c>
      <c r="I291" s="7">
        <v>38106</v>
      </c>
      <c r="J291" s="7">
        <v>38106</v>
      </c>
      <c r="K291" s="32" t="s">
        <v>8</v>
      </c>
    </row>
    <row r="292" spans="2:11" x14ac:dyDescent="0.35">
      <c r="B292" s="30" t="s">
        <v>656</v>
      </c>
      <c r="C292" s="31" t="s">
        <v>657</v>
      </c>
      <c r="D292" s="12" t="s">
        <v>846</v>
      </c>
      <c r="E292" s="6">
        <v>349231</v>
      </c>
      <c r="F292" s="6">
        <v>14206875</v>
      </c>
      <c r="G292" s="6">
        <f t="shared" si="4"/>
        <v>14556106</v>
      </c>
      <c r="H292" s="7">
        <v>38107</v>
      </c>
      <c r="I292" s="7">
        <v>38107</v>
      </c>
      <c r="J292" s="7">
        <v>38107</v>
      </c>
      <c r="K292" s="32" t="s">
        <v>8</v>
      </c>
    </row>
    <row r="293" spans="2:11" x14ac:dyDescent="0.35">
      <c r="B293" s="30" t="s">
        <v>678</v>
      </c>
      <c r="C293" s="31" t="s">
        <v>679</v>
      </c>
      <c r="D293" s="12" t="s">
        <v>845</v>
      </c>
      <c r="E293" s="6">
        <v>817867</v>
      </c>
      <c r="F293" s="6">
        <v>8142063</v>
      </c>
      <c r="G293" s="6">
        <f t="shared" si="4"/>
        <v>8959930</v>
      </c>
      <c r="H293" s="7">
        <v>38289</v>
      </c>
      <c r="I293" s="7">
        <v>38289</v>
      </c>
      <c r="J293" s="7">
        <v>38289</v>
      </c>
      <c r="K293" s="32" t="s">
        <v>8</v>
      </c>
    </row>
    <row r="294" spans="2:11" x14ac:dyDescent="0.35">
      <c r="B294" s="30" t="s">
        <v>680</v>
      </c>
      <c r="C294" s="31" t="s">
        <v>681</v>
      </c>
      <c r="D294" s="12" t="s">
        <v>845</v>
      </c>
      <c r="E294" s="6">
        <v>1457410</v>
      </c>
      <c r="F294" s="6">
        <v>6696026</v>
      </c>
      <c r="G294" s="6">
        <f t="shared" si="4"/>
        <v>8153436</v>
      </c>
      <c r="H294" s="7">
        <v>38289</v>
      </c>
      <c r="I294" s="7">
        <v>38289</v>
      </c>
      <c r="J294" s="7">
        <v>38289</v>
      </c>
      <c r="K294" s="32" t="s">
        <v>8</v>
      </c>
    </row>
    <row r="295" spans="2:11" x14ac:dyDescent="0.35">
      <c r="B295" s="30" t="s">
        <v>686</v>
      </c>
      <c r="C295" s="31" t="s">
        <v>687</v>
      </c>
      <c r="D295" s="12" t="s">
        <v>846</v>
      </c>
      <c r="E295" s="6">
        <v>168367</v>
      </c>
      <c r="F295" s="6">
        <v>4549752</v>
      </c>
      <c r="G295" s="6">
        <f t="shared" si="4"/>
        <v>4718119</v>
      </c>
      <c r="H295" s="7">
        <v>38320</v>
      </c>
      <c r="I295" s="7">
        <v>38320</v>
      </c>
      <c r="J295" s="7">
        <v>38320</v>
      </c>
      <c r="K295" s="32" t="s">
        <v>8</v>
      </c>
    </row>
    <row r="296" spans="2:11" x14ac:dyDescent="0.35">
      <c r="B296" s="30" t="s">
        <v>700</v>
      </c>
      <c r="C296" s="31" t="s">
        <v>701</v>
      </c>
      <c r="D296" s="12" t="s">
        <v>845</v>
      </c>
      <c r="E296" s="6">
        <v>540344</v>
      </c>
      <c r="F296" s="6">
        <v>10749753</v>
      </c>
      <c r="G296" s="6">
        <f t="shared" si="4"/>
        <v>11290097</v>
      </c>
      <c r="H296" s="7">
        <v>38593</v>
      </c>
      <c r="I296" s="7">
        <v>38593</v>
      </c>
      <c r="J296" s="7">
        <v>38593</v>
      </c>
      <c r="K296" s="32" t="s">
        <v>8</v>
      </c>
    </row>
    <row r="297" spans="2:11" x14ac:dyDescent="0.35">
      <c r="B297" s="30" t="s">
        <v>702</v>
      </c>
      <c r="C297" s="31" t="s">
        <v>703</v>
      </c>
      <c r="D297" s="12" t="s">
        <v>845</v>
      </c>
      <c r="E297" s="6">
        <v>534182</v>
      </c>
      <c r="F297" s="6">
        <v>4899752</v>
      </c>
      <c r="G297" s="6">
        <f t="shared" si="4"/>
        <v>5433934</v>
      </c>
      <c r="H297" s="7">
        <v>38624</v>
      </c>
      <c r="I297" s="7">
        <v>38624</v>
      </c>
      <c r="J297" s="7">
        <v>38624</v>
      </c>
      <c r="K297" s="32" t="s">
        <v>8</v>
      </c>
    </row>
    <row r="298" spans="2:11" x14ac:dyDescent="0.35">
      <c r="B298" s="30" t="s">
        <v>704</v>
      </c>
      <c r="C298" s="31" t="s">
        <v>705</v>
      </c>
      <c r="D298" s="12" t="s">
        <v>845</v>
      </c>
      <c r="E298" s="6">
        <v>1805784</v>
      </c>
      <c r="F298" s="6">
        <v>8080272</v>
      </c>
      <c r="G298" s="6">
        <f t="shared" si="4"/>
        <v>9886056</v>
      </c>
      <c r="H298" s="7">
        <v>38685</v>
      </c>
      <c r="I298" s="7">
        <v>38685</v>
      </c>
      <c r="J298" s="7">
        <v>38685</v>
      </c>
      <c r="K298" s="32" t="s">
        <v>8</v>
      </c>
    </row>
    <row r="299" spans="2:11" x14ac:dyDescent="0.35">
      <c r="B299" s="30" t="s">
        <v>708</v>
      </c>
      <c r="C299" s="31" t="s">
        <v>709</v>
      </c>
      <c r="D299" s="12" t="s">
        <v>846</v>
      </c>
      <c r="E299" s="6">
        <v>614850</v>
      </c>
      <c r="F299" s="6">
        <v>15759416</v>
      </c>
      <c r="G299" s="6">
        <f t="shared" si="4"/>
        <v>16374266</v>
      </c>
      <c r="H299" s="7">
        <v>38715</v>
      </c>
      <c r="I299" s="7">
        <v>38715</v>
      </c>
      <c r="J299" s="7">
        <v>38715</v>
      </c>
      <c r="K299" s="32" t="s">
        <v>8</v>
      </c>
    </row>
    <row r="300" spans="2:11" x14ac:dyDescent="0.35">
      <c r="B300" s="30" t="s">
        <v>710</v>
      </c>
      <c r="C300" s="31" t="s">
        <v>711</v>
      </c>
      <c r="D300" s="12" t="s">
        <v>846</v>
      </c>
      <c r="E300" s="6">
        <v>97010</v>
      </c>
      <c r="F300" s="6">
        <v>2389441</v>
      </c>
      <c r="G300" s="6">
        <f t="shared" si="4"/>
        <v>2486451</v>
      </c>
      <c r="H300" s="7">
        <v>38715</v>
      </c>
      <c r="I300" s="7">
        <v>38715</v>
      </c>
      <c r="J300" s="7">
        <v>38715</v>
      </c>
      <c r="K300" s="32" t="s">
        <v>8</v>
      </c>
    </row>
    <row r="301" spans="2:11" x14ac:dyDescent="0.35">
      <c r="B301" s="30" t="s">
        <v>712</v>
      </c>
      <c r="C301" s="31" t="s">
        <v>713</v>
      </c>
      <c r="D301" s="12" t="s">
        <v>845</v>
      </c>
      <c r="E301" s="6">
        <v>798271</v>
      </c>
      <c r="F301" s="6">
        <v>10717830</v>
      </c>
      <c r="G301" s="6">
        <f t="shared" si="4"/>
        <v>11516101</v>
      </c>
      <c r="H301" s="7">
        <v>38715</v>
      </c>
      <c r="I301" s="7">
        <v>38715</v>
      </c>
      <c r="J301" s="7">
        <v>38715</v>
      </c>
      <c r="K301" s="32" t="s">
        <v>8</v>
      </c>
    </row>
    <row r="302" spans="2:11" x14ac:dyDescent="0.35">
      <c r="B302" s="30" t="s">
        <v>724</v>
      </c>
      <c r="C302" s="31" t="s">
        <v>725</v>
      </c>
      <c r="D302" s="12" t="s">
        <v>846</v>
      </c>
      <c r="E302" s="6">
        <v>419687</v>
      </c>
      <c r="F302" s="6">
        <v>4423953</v>
      </c>
      <c r="G302" s="6">
        <f t="shared" si="4"/>
        <v>4843640</v>
      </c>
      <c r="H302" s="7">
        <v>39081</v>
      </c>
      <c r="I302" s="7">
        <v>39081</v>
      </c>
      <c r="J302" s="7">
        <v>39081</v>
      </c>
      <c r="K302" s="32" t="s">
        <v>8</v>
      </c>
    </row>
    <row r="303" spans="2:11" x14ac:dyDescent="0.35">
      <c r="B303" s="30" t="s">
        <v>726</v>
      </c>
      <c r="C303" s="31" t="s">
        <v>727</v>
      </c>
      <c r="D303" s="12" t="s">
        <v>846</v>
      </c>
      <c r="E303" s="6">
        <v>26788</v>
      </c>
      <c r="F303" s="6">
        <v>280297</v>
      </c>
      <c r="G303" s="6">
        <f t="shared" si="4"/>
        <v>307085</v>
      </c>
      <c r="H303" s="7">
        <v>39081</v>
      </c>
      <c r="I303" s="7">
        <v>39081</v>
      </c>
      <c r="J303" s="7">
        <v>39081</v>
      </c>
      <c r="K303" s="32" t="s">
        <v>8</v>
      </c>
    </row>
    <row r="304" spans="2:11" x14ac:dyDescent="0.35">
      <c r="B304" s="30" t="s">
        <v>736</v>
      </c>
      <c r="C304" s="31" t="s">
        <v>737</v>
      </c>
      <c r="D304" s="12" t="s">
        <v>845</v>
      </c>
      <c r="E304" s="6">
        <v>526330</v>
      </c>
      <c r="F304" s="6">
        <v>9646208</v>
      </c>
      <c r="G304" s="6">
        <f t="shared" si="4"/>
        <v>10172538</v>
      </c>
      <c r="H304" s="7">
        <v>39140</v>
      </c>
      <c r="I304" s="7">
        <v>39140</v>
      </c>
      <c r="J304" s="7">
        <v>39140</v>
      </c>
      <c r="K304" s="32" t="s">
        <v>8</v>
      </c>
    </row>
    <row r="305" spans="2:11" x14ac:dyDescent="0.35">
      <c r="B305" s="30" t="s">
        <v>738</v>
      </c>
      <c r="C305" s="31" t="s">
        <v>739</v>
      </c>
      <c r="D305" s="12" t="s">
        <v>846</v>
      </c>
      <c r="E305" s="6">
        <v>98654</v>
      </c>
      <c r="F305" s="6">
        <v>1808056</v>
      </c>
      <c r="G305" s="6">
        <f t="shared" si="4"/>
        <v>1906710</v>
      </c>
      <c r="H305" s="7">
        <v>39140</v>
      </c>
      <c r="I305" s="7">
        <v>39140</v>
      </c>
      <c r="J305" s="7">
        <v>39140</v>
      </c>
      <c r="K305" s="32" t="s">
        <v>8</v>
      </c>
    </row>
    <row r="306" spans="2:11" x14ac:dyDescent="0.35">
      <c r="B306" s="30" t="s">
        <v>773</v>
      </c>
      <c r="C306" s="31" t="s">
        <v>774</v>
      </c>
      <c r="D306" s="12" t="s">
        <v>989</v>
      </c>
      <c r="E306" s="6">
        <v>4119008</v>
      </c>
      <c r="F306" s="6">
        <v>6961820</v>
      </c>
      <c r="G306" s="6">
        <f t="shared" si="4"/>
        <v>11080828</v>
      </c>
      <c r="H306" s="7">
        <v>8949</v>
      </c>
      <c r="I306" s="7">
        <v>39324</v>
      </c>
      <c r="J306" s="7">
        <v>39324</v>
      </c>
      <c r="K306" s="32" t="s">
        <v>8</v>
      </c>
    </row>
    <row r="307" spans="2:11" x14ac:dyDescent="0.35">
      <c r="B307" s="30" t="s">
        <v>775</v>
      </c>
      <c r="C307" s="31" t="s">
        <v>776</v>
      </c>
      <c r="D307" s="12" t="s">
        <v>846</v>
      </c>
      <c r="E307" s="6">
        <v>3045481</v>
      </c>
      <c r="F307" s="6">
        <v>0</v>
      </c>
      <c r="G307" s="6">
        <f t="shared" si="4"/>
        <v>3045481</v>
      </c>
      <c r="H307" s="7">
        <v>39324</v>
      </c>
      <c r="I307" s="7">
        <v>39324</v>
      </c>
      <c r="J307" s="7">
        <v>39324</v>
      </c>
      <c r="K307" s="32" t="s">
        <v>8</v>
      </c>
    </row>
    <row r="308" spans="2:11" x14ac:dyDescent="0.35">
      <c r="B308" s="30" t="s">
        <v>777</v>
      </c>
      <c r="C308" s="31" t="s">
        <v>778</v>
      </c>
      <c r="D308" s="12" t="s">
        <v>846</v>
      </c>
      <c r="E308" s="6">
        <v>112466</v>
      </c>
      <c r="F308" s="6">
        <v>1664540</v>
      </c>
      <c r="G308" s="6">
        <f t="shared" si="4"/>
        <v>1777006</v>
      </c>
      <c r="H308" s="7">
        <v>36891</v>
      </c>
      <c r="I308" s="7">
        <v>39324</v>
      </c>
      <c r="J308" s="7">
        <v>39324</v>
      </c>
      <c r="K308" s="32" t="s">
        <v>8</v>
      </c>
    </row>
    <row r="309" spans="2:11" x14ac:dyDescent="0.35">
      <c r="B309" s="30" t="s">
        <v>787</v>
      </c>
      <c r="C309" s="31" t="s">
        <v>788</v>
      </c>
      <c r="D309" s="12" t="s">
        <v>846</v>
      </c>
      <c r="E309" s="6">
        <v>5177891</v>
      </c>
      <c r="F309" s="6">
        <v>10514495</v>
      </c>
      <c r="G309" s="6">
        <f t="shared" si="4"/>
        <v>15692386</v>
      </c>
      <c r="H309" s="7">
        <v>39415</v>
      </c>
      <c r="I309" s="7">
        <v>39415</v>
      </c>
      <c r="J309" s="7">
        <v>39415</v>
      </c>
      <c r="K309" s="32" t="s">
        <v>8</v>
      </c>
    </row>
    <row r="310" spans="2:11" x14ac:dyDescent="0.35">
      <c r="B310" s="33" t="s">
        <v>789</v>
      </c>
      <c r="C310" s="33" t="s">
        <v>790</v>
      </c>
      <c r="D310" s="16" t="s">
        <v>846</v>
      </c>
      <c r="E310" s="17">
        <v>349695</v>
      </c>
      <c r="F310" s="17">
        <v>711112</v>
      </c>
      <c r="G310" s="17">
        <f t="shared" si="4"/>
        <v>1060807</v>
      </c>
      <c r="H310" s="18">
        <v>39415</v>
      </c>
      <c r="I310" s="18">
        <v>39415</v>
      </c>
      <c r="J310" s="18">
        <v>39415</v>
      </c>
      <c r="K310" s="34" t="s">
        <v>8</v>
      </c>
    </row>
    <row r="311" spans="2:11" x14ac:dyDescent="0.35">
      <c r="B311" s="30" t="s">
        <v>791</v>
      </c>
      <c r="C311" s="31" t="s">
        <v>792</v>
      </c>
      <c r="D311" s="12" t="s">
        <v>846</v>
      </c>
      <c r="E311" s="6">
        <v>3793101</v>
      </c>
      <c r="F311" s="6">
        <v>7713392</v>
      </c>
      <c r="G311" s="6">
        <f t="shared" si="4"/>
        <v>11506493</v>
      </c>
      <c r="H311" s="7">
        <v>39415</v>
      </c>
      <c r="I311" s="7">
        <v>39415</v>
      </c>
      <c r="J311" s="7">
        <v>39415</v>
      </c>
      <c r="K311" s="32" t="s">
        <v>8</v>
      </c>
    </row>
    <row r="312" spans="2:11" x14ac:dyDescent="0.35">
      <c r="B312" s="35" t="s">
        <v>870</v>
      </c>
      <c r="C312" s="35" t="s">
        <v>871</v>
      </c>
      <c r="D312" s="23" t="s">
        <v>846</v>
      </c>
      <c r="E312" s="24">
        <v>1332100</v>
      </c>
      <c r="F312" s="24">
        <v>0</v>
      </c>
      <c r="G312" s="24">
        <f t="shared" si="4"/>
        <v>1332100</v>
      </c>
      <c r="H312" s="25">
        <v>10227</v>
      </c>
      <c r="I312" s="25">
        <v>30956</v>
      </c>
      <c r="J312" s="25">
        <v>30956</v>
      </c>
      <c r="K312" s="36">
        <v>125</v>
      </c>
    </row>
    <row r="313" spans="2:11" x14ac:dyDescent="0.35">
      <c r="B313" s="35" t="s">
        <v>872</v>
      </c>
      <c r="C313" s="35" t="s">
        <v>873</v>
      </c>
      <c r="D313" s="23" t="s">
        <v>846</v>
      </c>
      <c r="E313" s="24">
        <v>349680</v>
      </c>
      <c r="F313" s="24">
        <v>0</v>
      </c>
      <c r="G313" s="24">
        <f t="shared" si="4"/>
        <v>349680</v>
      </c>
      <c r="H313" s="25">
        <v>10227</v>
      </c>
      <c r="I313" s="25">
        <v>30956</v>
      </c>
      <c r="J313" s="25">
        <v>30956</v>
      </c>
      <c r="K313" s="36">
        <v>125</v>
      </c>
    </row>
    <row r="314" spans="2:11" x14ac:dyDescent="0.35">
      <c r="B314" s="30" t="s">
        <v>80</v>
      </c>
      <c r="C314" s="31" t="s">
        <v>81</v>
      </c>
      <c r="D314" s="12" t="s">
        <v>845</v>
      </c>
      <c r="E314" s="6">
        <v>1413908</v>
      </c>
      <c r="F314" s="6">
        <v>1243226</v>
      </c>
      <c r="G314" s="6">
        <f t="shared" si="4"/>
        <v>2657134</v>
      </c>
      <c r="H314" s="7">
        <v>16618</v>
      </c>
      <c r="I314" s="7">
        <v>31017</v>
      </c>
      <c r="J314" s="7">
        <v>31017</v>
      </c>
      <c r="K314" s="32" t="s">
        <v>82</v>
      </c>
    </row>
    <row r="315" spans="2:11" x14ac:dyDescent="0.35">
      <c r="B315" s="33" t="s">
        <v>92</v>
      </c>
      <c r="C315" s="33" t="s">
        <v>93</v>
      </c>
      <c r="D315" s="16" t="s">
        <v>846</v>
      </c>
      <c r="E315" s="17">
        <v>594673</v>
      </c>
      <c r="F315" s="17">
        <v>884535</v>
      </c>
      <c r="G315" s="17">
        <f t="shared" si="4"/>
        <v>1479208</v>
      </c>
      <c r="H315" s="18">
        <v>12936</v>
      </c>
      <c r="I315" s="18">
        <v>12936</v>
      </c>
      <c r="J315" s="18">
        <v>12936</v>
      </c>
      <c r="K315" s="34" t="s">
        <v>82</v>
      </c>
    </row>
    <row r="316" spans="2:11" x14ac:dyDescent="0.35">
      <c r="B316" s="33" t="s">
        <v>94</v>
      </c>
      <c r="C316" s="33" t="s">
        <v>95</v>
      </c>
      <c r="D316" s="16" t="s">
        <v>846</v>
      </c>
      <c r="E316" s="17">
        <v>689924</v>
      </c>
      <c r="F316" s="17">
        <v>1546825</v>
      </c>
      <c r="G316" s="17">
        <f t="shared" si="4"/>
        <v>2236749</v>
      </c>
      <c r="H316" s="18">
        <v>12936</v>
      </c>
      <c r="I316" s="18">
        <v>12936</v>
      </c>
      <c r="J316" s="18">
        <v>12936</v>
      </c>
      <c r="K316" s="34" t="s">
        <v>82</v>
      </c>
    </row>
    <row r="317" spans="2:11" x14ac:dyDescent="0.35">
      <c r="B317" s="30" t="s">
        <v>98</v>
      </c>
      <c r="C317" s="31" t="s">
        <v>99</v>
      </c>
      <c r="D317" s="12" t="s">
        <v>846</v>
      </c>
      <c r="E317" s="6">
        <v>144960</v>
      </c>
      <c r="F317" s="6">
        <v>0</v>
      </c>
      <c r="G317" s="6">
        <f t="shared" si="4"/>
        <v>144960</v>
      </c>
      <c r="H317" s="7">
        <v>17319</v>
      </c>
      <c r="I317" s="7">
        <v>17319</v>
      </c>
      <c r="J317" s="7">
        <v>17319</v>
      </c>
      <c r="K317" s="32" t="s">
        <v>82</v>
      </c>
    </row>
    <row r="318" spans="2:11" x14ac:dyDescent="0.35">
      <c r="B318" s="30" t="s">
        <v>104</v>
      </c>
      <c r="C318" s="31" t="s">
        <v>105</v>
      </c>
      <c r="D318" s="12" t="s">
        <v>845</v>
      </c>
      <c r="E318" s="6">
        <v>8821539</v>
      </c>
      <c r="F318" s="6">
        <v>0</v>
      </c>
      <c r="G318" s="6">
        <f t="shared" si="4"/>
        <v>8821539</v>
      </c>
      <c r="H318" s="7">
        <v>5266</v>
      </c>
      <c r="I318" s="7">
        <v>5266</v>
      </c>
      <c r="J318" s="7">
        <v>9649</v>
      </c>
      <c r="K318" s="32" t="s">
        <v>82</v>
      </c>
    </row>
    <row r="319" spans="2:11" x14ac:dyDescent="0.35">
      <c r="B319" s="30" t="s">
        <v>106</v>
      </c>
      <c r="C319" s="31" t="s">
        <v>107</v>
      </c>
      <c r="D319" s="12" t="s">
        <v>845</v>
      </c>
      <c r="E319" s="6">
        <v>1030563</v>
      </c>
      <c r="F319" s="6">
        <v>0</v>
      </c>
      <c r="G319" s="6">
        <f t="shared" si="4"/>
        <v>1030563</v>
      </c>
      <c r="H319" s="7">
        <v>15493</v>
      </c>
      <c r="I319" s="7">
        <v>15493</v>
      </c>
      <c r="J319" s="7">
        <v>22282</v>
      </c>
      <c r="K319" s="32" t="s">
        <v>82</v>
      </c>
    </row>
    <row r="320" spans="2:11" x14ac:dyDescent="0.35">
      <c r="B320" s="30" t="s">
        <v>250</v>
      </c>
      <c r="C320" s="31" t="s">
        <v>251</v>
      </c>
      <c r="D320" s="12" t="s">
        <v>846</v>
      </c>
      <c r="E320" s="6">
        <v>3179015</v>
      </c>
      <c r="F320" s="6">
        <v>0</v>
      </c>
      <c r="G320" s="6">
        <f t="shared" si="4"/>
        <v>3179015</v>
      </c>
      <c r="H320" s="7">
        <v>27454</v>
      </c>
      <c r="I320" s="7">
        <v>27454</v>
      </c>
      <c r="J320" s="7">
        <v>27454</v>
      </c>
      <c r="K320" s="32" t="s">
        <v>82</v>
      </c>
    </row>
    <row r="321" spans="2:11" x14ac:dyDescent="0.35">
      <c r="B321" s="30" t="s">
        <v>310</v>
      </c>
      <c r="C321" s="31" t="s">
        <v>311</v>
      </c>
      <c r="D321" s="12" t="s">
        <v>846</v>
      </c>
      <c r="E321" s="6">
        <v>4141507</v>
      </c>
      <c r="F321" s="6">
        <v>0</v>
      </c>
      <c r="G321" s="6">
        <f t="shared" si="4"/>
        <v>4141507</v>
      </c>
      <c r="H321" s="7">
        <v>28825</v>
      </c>
      <c r="I321" s="7">
        <v>28825</v>
      </c>
      <c r="J321" s="7">
        <v>28825</v>
      </c>
      <c r="K321" s="32" t="s">
        <v>82</v>
      </c>
    </row>
    <row r="322" spans="2:11" x14ac:dyDescent="0.35">
      <c r="B322" s="30" t="s">
        <v>312</v>
      </c>
      <c r="C322" s="31" t="s">
        <v>313</v>
      </c>
      <c r="D322" s="12" t="s">
        <v>846</v>
      </c>
      <c r="E322" s="6">
        <v>2751546</v>
      </c>
      <c r="F322" s="6">
        <v>0</v>
      </c>
      <c r="G322" s="6">
        <f t="shared" si="4"/>
        <v>2751546</v>
      </c>
      <c r="H322" s="7">
        <v>29220</v>
      </c>
      <c r="I322" s="7">
        <v>29281</v>
      </c>
      <c r="J322" s="7">
        <v>29281</v>
      </c>
      <c r="K322" s="32" t="s">
        <v>82</v>
      </c>
    </row>
    <row r="323" spans="2:11" x14ac:dyDescent="0.35">
      <c r="B323" s="30" t="s">
        <v>385</v>
      </c>
      <c r="C323" s="31" t="s">
        <v>386</v>
      </c>
      <c r="D323" s="12" t="s">
        <v>846</v>
      </c>
      <c r="E323" s="6">
        <v>5762301</v>
      </c>
      <c r="F323" s="6">
        <v>0</v>
      </c>
      <c r="G323" s="6">
        <f t="shared" si="4"/>
        <v>5762301</v>
      </c>
      <c r="H323" s="7">
        <v>27394</v>
      </c>
      <c r="I323" s="7">
        <v>32234</v>
      </c>
      <c r="J323" s="7">
        <v>32234</v>
      </c>
      <c r="K323" s="32" t="s">
        <v>82</v>
      </c>
    </row>
    <row r="324" spans="2:11" x14ac:dyDescent="0.35">
      <c r="B324" s="30" t="s">
        <v>501</v>
      </c>
      <c r="C324" s="31" t="s">
        <v>502</v>
      </c>
      <c r="D324" s="12" t="s">
        <v>845</v>
      </c>
      <c r="E324" s="6">
        <v>84243</v>
      </c>
      <c r="F324" s="6">
        <v>0</v>
      </c>
      <c r="G324" s="6">
        <f t="shared" si="4"/>
        <v>84243</v>
      </c>
      <c r="H324" s="7">
        <v>37226</v>
      </c>
      <c r="I324" s="7">
        <v>37226</v>
      </c>
      <c r="J324" s="7">
        <v>37226</v>
      </c>
      <c r="K324" s="32" t="s">
        <v>82</v>
      </c>
    </row>
    <row r="325" spans="2:11" x14ac:dyDescent="0.35">
      <c r="B325" s="30" t="s">
        <v>503</v>
      </c>
      <c r="C325" s="31" t="s">
        <v>504</v>
      </c>
      <c r="D325" s="12" t="s">
        <v>845</v>
      </c>
      <c r="E325" s="6">
        <v>24694</v>
      </c>
      <c r="F325" s="6">
        <v>0</v>
      </c>
      <c r="G325" s="6">
        <f t="shared" si="4"/>
        <v>24694</v>
      </c>
      <c r="H325" s="7">
        <v>37226</v>
      </c>
      <c r="I325" s="7">
        <v>37226</v>
      </c>
      <c r="J325" s="7">
        <v>37226</v>
      </c>
      <c r="K325" s="32" t="s">
        <v>82</v>
      </c>
    </row>
    <row r="326" spans="2:11" ht="29" x14ac:dyDescent="0.35">
      <c r="B326" s="30" t="s">
        <v>690</v>
      </c>
      <c r="C326" s="31" t="s">
        <v>691</v>
      </c>
      <c r="D326" s="12" t="s">
        <v>846</v>
      </c>
      <c r="E326" s="6">
        <v>916150</v>
      </c>
      <c r="F326" s="6">
        <v>24961319</v>
      </c>
      <c r="G326" s="6">
        <f t="shared" ref="G326:G389" si="5">E326+F326</f>
        <v>25877469</v>
      </c>
      <c r="H326" s="7">
        <v>38441</v>
      </c>
      <c r="I326" s="7">
        <v>38441</v>
      </c>
      <c r="J326" s="7">
        <v>38441</v>
      </c>
      <c r="K326" s="32" t="s">
        <v>82</v>
      </c>
    </row>
    <row r="327" spans="2:11" x14ac:dyDescent="0.35">
      <c r="B327" s="30" t="s">
        <v>716</v>
      </c>
      <c r="C327" s="31" t="s">
        <v>717</v>
      </c>
      <c r="D327" s="12" t="s">
        <v>846</v>
      </c>
      <c r="E327" s="6">
        <v>112911</v>
      </c>
      <c r="F327" s="6">
        <v>265809</v>
      </c>
      <c r="G327" s="6">
        <f t="shared" si="5"/>
        <v>378720</v>
      </c>
      <c r="H327" s="7">
        <v>38897</v>
      </c>
      <c r="I327" s="7">
        <v>38897</v>
      </c>
      <c r="J327" s="7">
        <v>38897</v>
      </c>
      <c r="K327" s="32" t="s">
        <v>82</v>
      </c>
    </row>
    <row r="328" spans="2:11" ht="29" x14ac:dyDescent="0.35">
      <c r="B328" s="30" t="s">
        <v>718</v>
      </c>
      <c r="C328" s="31" t="s">
        <v>719</v>
      </c>
      <c r="D328" s="12" t="s">
        <v>846</v>
      </c>
      <c r="E328" s="6">
        <v>52272</v>
      </c>
      <c r="F328" s="6">
        <v>123058</v>
      </c>
      <c r="G328" s="6">
        <f t="shared" si="5"/>
        <v>175330</v>
      </c>
      <c r="H328" s="7">
        <v>38897</v>
      </c>
      <c r="I328" s="7">
        <v>38897</v>
      </c>
      <c r="J328" s="7">
        <v>38897</v>
      </c>
      <c r="K328" s="32" t="s">
        <v>82</v>
      </c>
    </row>
    <row r="329" spans="2:11" x14ac:dyDescent="0.35">
      <c r="B329" s="30" t="s">
        <v>734</v>
      </c>
      <c r="C329" s="31" t="s">
        <v>735</v>
      </c>
      <c r="D329" s="12" t="s">
        <v>846</v>
      </c>
      <c r="E329" s="6">
        <v>4290258</v>
      </c>
      <c r="F329" s="6">
        <v>4521642</v>
      </c>
      <c r="G329" s="6">
        <f t="shared" si="5"/>
        <v>8811900</v>
      </c>
      <c r="H329" s="7">
        <v>39081</v>
      </c>
      <c r="I329" s="7">
        <v>39081</v>
      </c>
      <c r="J329" s="7">
        <v>39081</v>
      </c>
      <c r="K329" s="32" t="s">
        <v>82</v>
      </c>
    </row>
    <row r="330" spans="2:11" x14ac:dyDescent="0.35">
      <c r="B330" s="30" t="s">
        <v>793</v>
      </c>
      <c r="C330" s="31" t="s">
        <v>794</v>
      </c>
      <c r="D330" s="12" t="s">
        <v>846</v>
      </c>
      <c r="E330" s="6">
        <v>3230205</v>
      </c>
      <c r="F330" s="6">
        <v>4433999</v>
      </c>
      <c r="G330" s="6">
        <f t="shared" si="5"/>
        <v>7664204</v>
      </c>
      <c r="H330" s="7">
        <v>39445</v>
      </c>
      <c r="I330" s="7">
        <v>39445</v>
      </c>
      <c r="J330" s="7">
        <v>39445</v>
      </c>
      <c r="K330" s="32" t="s">
        <v>82</v>
      </c>
    </row>
    <row r="331" spans="2:11" x14ac:dyDescent="0.35">
      <c r="B331" s="48" t="s">
        <v>874</v>
      </c>
      <c r="C331" s="48" t="s">
        <v>875</v>
      </c>
      <c r="D331" s="28" t="s">
        <v>846</v>
      </c>
      <c r="E331" s="26">
        <v>258951</v>
      </c>
      <c r="F331" s="24">
        <v>0</v>
      </c>
      <c r="G331" s="24">
        <f t="shared" si="5"/>
        <v>258951</v>
      </c>
      <c r="H331" s="27"/>
      <c r="I331" s="27">
        <v>24167</v>
      </c>
      <c r="J331" s="27">
        <v>24167</v>
      </c>
      <c r="K331" s="28" t="s">
        <v>82</v>
      </c>
    </row>
    <row r="332" spans="2:11" x14ac:dyDescent="0.35">
      <c r="B332" s="48" t="s">
        <v>876</v>
      </c>
      <c r="C332" s="48" t="s">
        <v>877</v>
      </c>
      <c r="D332" s="28" t="s">
        <v>846</v>
      </c>
      <c r="E332" s="26">
        <v>1826497</v>
      </c>
      <c r="F332" s="24">
        <v>0</v>
      </c>
      <c r="G332" s="24">
        <f t="shared" si="5"/>
        <v>1826497</v>
      </c>
      <c r="H332" s="27">
        <v>23163</v>
      </c>
      <c r="I332" s="27">
        <v>23163</v>
      </c>
      <c r="J332" s="27">
        <v>23163</v>
      </c>
      <c r="K332" s="28" t="s">
        <v>82</v>
      </c>
    </row>
    <row r="333" spans="2:11" x14ac:dyDescent="0.35">
      <c r="B333" s="48" t="s">
        <v>878</v>
      </c>
      <c r="C333" s="48" t="s">
        <v>879</v>
      </c>
      <c r="D333" s="28" t="s">
        <v>846</v>
      </c>
      <c r="E333" s="26">
        <v>402369</v>
      </c>
      <c r="F333" s="24">
        <v>0</v>
      </c>
      <c r="G333" s="24">
        <f t="shared" si="5"/>
        <v>402369</v>
      </c>
      <c r="H333" s="27">
        <v>22647</v>
      </c>
      <c r="I333" s="27">
        <v>22647</v>
      </c>
      <c r="J333" s="27">
        <v>22647</v>
      </c>
      <c r="K333" s="28" t="s">
        <v>82</v>
      </c>
    </row>
    <row r="334" spans="2:11" x14ac:dyDescent="0.35">
      <c r="B334" s="48" t="s">
        <v>880</v>
      </c>
      <c r="C334" s="48" t="s">
        <v>986</v>
      </c>
      <c r="D334" s="28" t="s">
        <v>845</v>
      </c>
      <c r="E334" s="26">
        <v>247713</v>
      </c>
      <c r="F334" s="24">
        <v>0</v>
      </c>
      <c r="G334" s="24">
        <f t="shared" si="5"/>
        <v>247713</v>
      </c>
      <c r="H334" s="27">
        <v>22647</v>
      </c>
      <c r="I334" s="27">
        <v>22647</v>
      </c>
      <c r="J334" s="27">
        <v>22647</v>
      </c>
      <c r="K334" s="28" t="s">
        <v>82</v>
      </c>
    </row>
    <row r="335" spans="2:11" x14ac:dyDescent="0.35">
      <c r="B335" s="48" t="s">
        <v>881</v>
      </c>
      <c r="C335" s="48" t="s">
        <v>985</v>
      </c>
      <c r="D335" s="28" t="s">
        <v>846</v>
      </c>
      <c r="E335" s="26">
        <v>173383</v>
      </c>
      <c r="F335" s="24">
        <v>0</v>
      </c>
      <c r="G335" s="24">
        <f t="shared" si="5"/>
        <v>173383</v>
      </c>
      <c r="H335" s="27">
        <v>518</v>
      </c>
      <c r="I335" s="27">
        <v>518</v>
      </c>
      <c r="J335" s="27">
        <v>518</v>
      </c>
      <c r="K335" s="28" t="s">
        <v>82</v>
      </c>
    </row>
    <row r="336" spans="2:11" x14ac:dyDescent="0.35">
      <c r="B336" s="48" t="s">
        <v>882</v>
      </c>
      <c r="C336" s="48" t="s">
        <v>883</v>
      </c>
      <c r="D336" s="28" t="s">
        <v>846</v>
      </c>
      <c r="E336" s="26">
        <v>144960</v>
      </c>
      <c r="F336" s="24">
        <v>0</v>
      </c>
      <c r="G336" s="24">
        <f t="shared" si="5"/>
        <v>144960</v>
      </c>
      <c r="H336" s="27"/>
      <c r="I336" s="27">
        <v>11110</v>
      </c>
      <c r="J336" s="27">
        <v>11110</v>
      </c>
      <c r="K336" s="28" t="s">
        <v>82</v>
      </c>
    </row>
    <row r="337" spans="2:11" x14ac:dyDescent="0.35">
      <c r="B337" s="48" t="s">
        <v>884</v>
      </c>
      <c r="C337" s="48" t="s">
        <v>885</v>
      </c>
      <c r="D337" s="28" t="s">
        <v>846</v>
      </c>
      <c r="E337" s="26">
        <v>1234447</v>
      </c>
      <c r="F337" s="24">
        <v>0</v>
      </c>
      <c r="G337" s="24">
        <f t="shared" si="5"/>
        <v>1234447</v>
      </c>
      <c r="H337" s="27">
        <v>5114</v>
      </c>
      <c r="I337" s="27">
        <v>5266</v>
      </c>
      <c r="J337" s="27">
        <v>5266</v>
      </c>
      <c r="K337" s="28" t="s">
        <v>82</v>
      </c>
    </row>
    <row r="338" spans="2:11" x14ac:dyDescent="0.35">
      <c r="B338" s="48" t="s">
        <v>886</v>
      </c>
      <c r="C338" s="48" t="s">
        <v>887</v>
      </c>
      <c r="D338" s="28" t="s">
        <v>845</v>
      </c>
      <c r="E338" s="26">
        <v>443887</v>
      </c>
      <c r="F338" s="24">
        <v>0</v>
      </c>
      <c r="G338" s="24">
        <f t="shared" si="5"/>
        <v>443887</v>
      </c>
      <c r="H338" s="27"/>
      <c r="I338" s="27">
        <v>18415</v>
      </c>
      <c r="J338" s="27">
        <v>18415</v>
      </c>
      <c r="K338" s="28" t="s">
        <v>82</v>
      </c>
    </row>
    <row r="339" spans="2:11" x14ac:dyDescent="0.35">
      <c r="B339" s="48" t="s">
        <v>888</v>
      </c>
      <c r="C339" s="48" t="s">
        <v>889</v>
      </c>
      <c r="D339" s="28" t="s">
        <v>845</v>
      </c>
      <c r="E339" s="26">
        <v>1068101</v>
      </c>
      <c r="F339" s="24">
        <v>0</v>
      </c>
      <c r="G339" s="24">
        <f t="shared" si="5"/>
        <v>1068101</v>
      </c>
      <c r="H339" s="27">
        <v>27334</v>
      </c>
      <c r="I339" s="27">
        <v>27334</v>
      </c>
      <c r="J339" s="27">
        <v>27334</v>
      </c>
      <c r="K339" s="28" t="s">
        <v>82</v>
      </c>
    </row>
    <row r="340" spans="2:11" x14ac:dyDescent="0.35">
      <c r="B340" s="48" t="s">
        <v>890</v>
      </c>
      <c r="C340" s="48" t="s">
        <v>891</v>
      </c>
      <c r="D340" s="28" t="s">
        <v>846</v>
      </c>
      <c r="E340" s="26">
        <v>2162540</v>
      </c>
      <c r="F340" s="24">
        <v>0</v>
      </c>
      <c r="G340" s="24">
        <f t="shared" si="5"/>
        <v>2162540</v>
      </c>
      <c r="H340" s="27">
        <v>29526</v>
      </c>
      <c r="I340" s="27">
        <v>29526</v>
      </c>
      <c r="J340" s="27">
        <v>29526</v>
      </c>
      <c r="K340" s="28" t="s">
        <v>82</v>
      </c>
    </row>
    <row r="341" spans="2:11" x14ac:dyDescent="0.35">
      <c r="B341" s="48" t="s">
        <v>892</v>
      </c>
      <c r="C341" s="48" t="s">
        <v>893</v>
      </c>
      <c r="D341" s="28" t="s">
        <v>845</v>
      </c>
      <c r="E341" s="26">
        <v>1994022</v>
      </c>
      <c r="F341" s="24">
        <v>0</v>
      </c>
      <c r="G341" s="24">
        <f t="shared" si="5"/>
        <v>1994022</v>
      </c>
      <c r="H341" s="27">
        <v>29526</v>
      </c>
      <c r="I341" s="27">
        <v>29526</v>
      </c>
      <c r="J341" s="27">
        <v>29526</v>
      </c>
      <c r="K341" s="28" t="s">
        <v>82</v>
      </c>
    </row>
    <row r="342" spans="2:11" x14ac:dyDescent="0.35">
      <c r="B342" s="48" t="s">
        <v>894</v>
      </c>
      <c r="C342" s="48" t="s">
        <v>895</v>
      </c>
      <c r="D342" s="28" t="s">
        <v>846</v>
      </c>
      <c r="E342" s="26">
        <v>606994</v>
      </c>
      <c r="F342" s="24">
        <v>0</v>
      </c>
      <c r="G342" s="24">
        <f t="shared" si="5"/>
        <v>606994</v>
      </c>
      <c r="H342" s="27">
        <v>15706</v>
      </c>
      <c r="I342" s="27">
        <v>30376</v>
      </c>
      <c r="J342" s="27">
        <v>30376</v>
      </c>
      <c r="K342" s="28" t="s">
        <v>82</v>
      </c>
    </row>
    <row r="343" spans="2:11" x14ac:dyDescent="0.35">
      <c r="B343" s="48" t="s">
        <v>896</v>
      </c>
      <c r="C343" s="48" t="s">
        <v>987</v>
      </c>
      <c r="D343" s="28" t="s">
        <v>845</v>
      </c>
      <c r="E343" s="26">
        <v>3036822</v>
      </c>
      <c r="F343" s="24">
        <v>0</v>
      </c>
      <c r="G343" s="24">
        <f t="shared" si="5"/>
        <v>3036822</v>
      </c>
      <c r="H343" s="27">
        <v>14245</v>
      </c>
      <c r="I343" s="27">
        <v>30437</v>
      </c>
      <c r="J343" s="27">
        <v>30437</v>
      </c>
      <c r="K343" s="28" t="s">
        <v>82</v>
      </c>
    </row>
    <row r="344" spans="2:11" ht="29" x14ac:dyDescent="0.35">
      <c r="B344" s="48" t="s">
        <v>897</v>
      </c>
      <c r="C344" s="29" t="s">
        <v>898</v>
      </c>
      <c r="D344" s="28" t="s">
        <v>845</v>
      </c>
      <c r="E344" s="26">
        <v>1112870</v>
      </c>
      <c r="F344" s="24">
        <v>0</v>
      </c>
      <c r="G344" s="24">
        <f t="shared" si="5"/>
        <v>1112870</v>
      </c>
      <c r="H344" s="27">
        <v>30316</v>
      </c>
      <c r="I344" s="27">
        <v>31017</v>
      </c>
      <c r="J344" s="27">
        <v>31017</v>
      </c>
      <c r="K344" s="28" t="s">
        <v>82</v>
      </c>
    </row>
    <row r="345" spans="2:11" x14ac:dyDescent="0.35">
      <c r="B345" s="48" t="s">
        <v>899</v>
      </c>
      <c r="C345" s="48" t="s">
        <v>900</v>
      </c>
      <c r="D345" s="28" t="s">
        <v>845</v>
      </c>
      <c r="E345" s="26">
        <v>239502</v>
      </c>
      <c r="F345" s="24">
        <v>0</v>
      </c>
      <c r="G345" s="24">
        <f t="shared" si="5"/>
        <v>239502</v>
      </c>
      <c r="H345" s="27">
        <v>29951</v>
      </c>
      <c r="I345" s="27">
        <v>31472</v>
      </c>
      <c r="J345" s="27">
        <v>31472</v>
      </c>
      <c r="K345" s="28" t="s">
        <v>82</v>
      </c>
    </row>
    <row r="346" spans="2:11" x14ac:dyDescent="0.35">
      <c r="B346" s="48" t="s">
        <v>901</v>
      </c>
      <c r="C346" s="48" t="s">
        <v>902</v>
      </c>
      <c r="D346" s="28" t="s">
        <v>845</v>
      </c>
      <c r="E346" s="26">
        <v>145925</v>
      </c>
      <c r="F346" s="24">
        <v>0</v>
      </c>
      <c r="G346" s="24">
        <f t="shared" si="5"/>
        <v>145925</v>
      </c>
      <c r="H346" s="27">
        <v>29586</v>
      </c>
      <c r="I346" s="27">
        <v>31472</v>
      </c>
      <c r="J346" s="27">
        <v>31472</v>
      </c>
      <c r="K346" s="28" t="s">
        <v>82</v>
      </c>
    </row>
    <row r="347" spans="2:11" x14ac:dyDescent="0.35">
      <c r="B347" s="48" t="s">
        <v>903</v>
      </c>
      <c r="C347" s="48" t="s">
        <v>904</v>
      </c>
      <c r="D347" s="28" t="s">
        <v>845</v>
      </c>
      <c r="E347" s="26">
        <v>125585</v>
      </c>
      <c r="F347" s="24">
        <v>0</v>
      </c>
      <c r="G347" s="24">
        <f t="shared" si="5"/>
        <v>125585</v>
      </c>
      <c r="H347" s="27">
        <v>30681</v>
      </c>
      <c r="I347" s="27">
        <v>31472</v>
      </c>
      <c r="J347" s="27">
        <v>31472</v>
      </c>
      <c r="K347" s="28" t="s">
        <v>82</v>
      </c>
    </row>
    <row r="348" spans="2:11" x14ac:dyDescent="0.35">
      <c r="B348" s="48" t="s">
        <v>905</v>
      </c>
      <c r="C348" s="48" t="s">
        <v>906</v>
      </c>
      <c r="D348" s="28" t="s">
        <v>845</v>
      </c>
      <c r="E348" s="26">
        <v>116793</v>
      </c>
      <c r="F348" s="24">
        <v>0</v>
      </c>
      <c r="G348" s="24">
        <f t="shared" si="5"/>
        <v>116793</v>
      </c>
      <c r="H348" s="27">
        <v>31047</v>
      </c>
      <c r="I348" s="27">
        <v>31472</v>
      </c>
      <c r="J348" s="27">
        <v>31472</v>
      </c>
      <c r="K348" s="28" t="s">
        <v>82</v>
      </c>
    </row>
    <row r="349" spans="2:11" x14ac:dyDescent="0.35">
      <c r="B349" s="48" t="s">
        <v>907</v>
      </c>
      <c r="C349" s="48" t="s">
        <v>908</v>
      </c>
      <c r="D349" s="28" t="s">
        <v>845</v>
      </c>
      <c r="E349" s="26">
        <v>114990</v>
      </c>
      <c r="F349" s="24">
        <v>0</v>
      </c>
      <c r="G349" s="24">
        <f t="shared" si="5"/>
        <v>114990</v>
      </c>
      <c r="H349" s="27">
        <v>29951</v>
      </c>
      <c r="I349" s="27">
        <v>31472</v>
      </c>
      <c r="J349" s="27">
        <v>31472</v>
      </c>
      <c r="K349" s="28" t="s">
        <v>82</v>
      </c>
    </row>
    <row r="350" spans="2:11" x14ac:dyDescent="0.35">
      <c r="B350" s="48" t="s">
        <v>909</v>
      </c>
      <c r="C350" s="48" t="s">
        <v>910</v>
      </c>
      <c r="D350" s="28" t="s">
        <v>845</v>
      </c>
      <c r="E350" s="26">
        <v>101439</v>
      </c>
      <c r="F350" s="24">
        <v>0</v>
      </c>
      <c r="G350" s="24">
        <f t="shared" si="5"/>
        <v>101439</v>
      </c>
      <c r="H350" s="27">
        <v>31047</v>
      </c>
      <c r="I350" s="27">
        <v>31472</v>
      </c>
      <c r="J350" s="27">
        <v>31472</v>
      </c>
      <c r="K350" s="28" t="s">
        <v>82</v>
      </c>
    </row>
    <row r="351" spans="2:11" x14ac:dyDescent="0.35">
      <c r="B351" s="48" t="s">
        <v>911</v>
      </c>
      <c r="C351" s="48" t="s">
        <v>912</v>
      </c>
      <c r="D351" s="28" t="s">
        <v>845</v>
      </c>
      <c r="E351" s="26">
        <v>63052</v>
      </c>
      <c r="F351" s="24">
        <v>0</v>
      </c>
      <c r="G351" s="24">
        <f t="shared" si="5"/>
        <v>63052</v>
      </c>
      <c r="H351" s="27">
        <v>31047</v>
      </c>
      <c r="I351" s="27">
        <v>31472</v>
      </c>
      <c r="J351" s="27">
        <v>31472</v>
      </c>
      <c r="K351" s="28" t="s">
        <v>82</v>
      </c>
    </row>
    <row r="352" spans="2:11" x14ac:dyDescent="0.35">
      <c r="B352" s="48" t="s">
        <v>913</v>
      </c>
      <c r="C352" s="48" t="s">
        <v>914</v>
      </c>
      <c r="D352" s="28" t="s">
        <v>845</v>
      </c>
      <c r="E352" s="26">
        <v>63052</v>
      </c>
      <c r="F352" s="24">
        <v>0</v>
      </c>
      <c r="G352" s="24">
        <f t="shared" si="5"/>
        <v>63052</v>
      </c>
      <c r="H352" s="27">
        <v>31047</v>
      </c>
      <c r="I352" s="27">
        <v>31472</v>
      </c>
      <c r="J352" s="27">
        <v>31472</v>
      </c>
      <c r="K352" s="28" t="s">
        <v>82</v>
      </c>
    </row>
    <row r="353" spans="2:11" x14ac:dyDescent="0.35">
      <c r="B353" s="48" t="s">
        <v>915</v>
      </c>
      <c r="C353" s="48" t="s">
        <v>916</v>
      </c>
      <c r="D353" s="28" t="s">
        <v>846</v>
      </c>
      <c r="E353" s="26">
        <v>7102835</v>
      </c>
      <c r="F353" s="24">
        <v>0</v>
      </c>
      <c r="G353" s="24">
        <f t="shared" si="5"/>
        <v>7102835</v>
      </c>
      <c r="H353" s="27">
        <v>30681</v>
      </c>
      <c r="I353" s="27">
        <v>32234</v>
      </c>
      <c r="J353" s="27">
        <v>32234</v>
      </c>
      <c r="K353" s="28" t="s">
        <v>82</v>
      </c>
    </row>
    <row r="354" spans="2:11" x14ac:dyDescent="0.35">
      <c r="B354" s="54" t="s">
        <v>917</v>
      </c>
      <c r="C354" s="54" t="s">
        <v>990</v>
      </c>
      <c r="D354" s="55" t="s">
        <v>846</v>
      </c>
      <c r="E354" s="56">
        <v>604021</v>
      </c>
      <c r="F354" s="51">
        <v>0</v>
      </c>
      <c r="G354" s="51">
        <f t="shared" si="5"/>
        <v>604021</v>
      </c>
      <c r="H354" s="57">
        <v>30681</v>
      </c>
      <c r="I354" s="57">
        <v>32234</v>
      </c>
      <c r="J354" s="57">
        <v>32234</v>
      </c>
      <c r="K354" s="55" t="s">
        <v>82</v>
      </c>
    </row>
    <row r="355" spans="2:11" x14ac:dyDescent="0.35">
      <c r="B355" s="48" t="s">
        <v>918</v>
      </c>
      <c r="C355" s="48" t="s">
        <v>919</v>
      </c>
      <c r="D355" s="28" t="s">
        <v>846</v>
      </c>
      <c r="E355" s="26">
        <v>777326</v>
      </c>
      <c r="F355" s="24">
        <v>0</v>
      </c>
      <c r="G355" s="24">
        <f t="shared" si="5"/>
        <v>777326</v>
      </c>
      <c r="H355" s="27">
        <v>38775</v>
      </c>
      <c r="I355" s="27">
        <v>38775</v>
      </c>
      <c r="J355" s="27">
        <v>38775</v>
      </c>
      <c r="K355" s="28" t="s">
        <v>82</v>
      </c>
    </row>
    <row r="356" spans="2:11" x14ac:dyDescent="0.35">
      <c r="B356" s="54" t="s">
        <v>920</v>
      </c>
      <c r="C356" s="54" t="s">
        <v>921</v>
      </c>
      <c r="D356" s="55" t="s">
        <v>846</v>
      </c>
      <c r="E356" s="56">
        <v>400000</v>
      </c>
      <c r="F356" s="51">
        <v>0</v>
      </c>
      <c r="G356" s="51">
        <f t="shared" si="5"/>
        <v>400000</v>
      </c>
      <c r="H356" s="57">
        <v>38775</v>
      </c>
      <c r="I356" s="57">
        <v>38775</v>
      </c>
      <c r="J356" s="57">
        <v>38775</v>
      </c>
      <c r="K356" s="55" t="s">
        <v>82</v>
      </c>
    </row>
    <row r="357" spans="2:11" x14ac:dyDescent="0.35">
      <c r="B357" s="48" t="s">
        <v>922</v>
      </c>
      <c r="C357" s="48" t="s">
        <v>923</v>
      </c>
      <c r="D357" s="28" t="s">
        <v>845</v>
      </c>
      <c r="E357" s="26">
        <v>1068101</v>
      </c>
      <c r="F357" s="24">
        <v>0</v>
      </c>
      <c r="G357" s="24">
        <f t="shared" si="5"/>
        <v>1068101</v>
      </c>
      <c r="H357" s="27">
        <v>27334</v>
      </c>
      <c r="I357" s="27">
        <v>39598</v>
      </c>
      <c r="J357" s="27">
        <v>39598</v>
      </c>
      <c r="K357" s="28" t="s">
        <v>82</v>
      </c>
    </row>
    <row r="358" spans="2:11" x14ac:dyDescent="0.35">
      <c r="B358" s="33" t="s">
        <v>46</v>
      </c>
      <c r="C358" s="33" t="s">
        <v>47</v>
      </c>
      <c r="D358" s="16" t="s">
        <v>846</v>
      </c>
      <c r="E358" s="17">
        <v>422174</v>
      </c>
      <c r="F358" s="17">
        <v>0</v>
      </c>
      <c r="G358" s="17">
        <f t="shared" si="5"/>
        <v>422174</v>
      </c>
      <c r="H358" s="18">
        <v>10775</v>
      </c>
      <c r="I358" s="18">
        <v>10775</v>
      </c>
      <c r="J358" s="18">
        <v>29434</v>
      </c>
      <c r="K358" s="34" t="s">
        <v>48</v>
      </c>
    </row>
    <row r="359" spans="2:11" x14ac:dyDescent="0.35">
      <c r="B359" s="30" t="s">
        <v>61</v>
      </c>
      <c r="C359" s="31" t="s">
        <v>62</v>
      </c>
      <c r="D359" s="12" t="s">
        <v>846</v>
      </c>
      <c r="E359" s="6">
        <v>2956152</v>
      </c>
      <c r="F359" s="6">
        <v>0</v>
      </c>
      <c r="G359" s="6">
        <f t="shared" si="5"/>
        <v>2956152</v>
      </c>
      <c r="H359" s="7">
        <v>18050</v>
      </c>
      <c r="I359" s="7">
        <v>18050</v>
      </c>
      <c r="J359" s="7">
        <v>18050</v>
      </c>
      <c r="K359" s="32" t="s">
        <v>48</v>
      </c>
    </row>
    <row r="360" spans="2:11" x14ac:dyDescent="0.35">
      <c r="B360" s="30" t="s">
        <v>63</v>
      </c>
      <c r="C360" s="31" t="s">
        <v>64</v>
      </c>
      <c r="D360" s="12" t="s">
        <v>845</v>
      </c>
      <c r="E360" s="6">
        <v>9697559</v>
      </c>
      <c r="F360" s="6">
        <v>0</v>
      </c>
      <c r="G360" s="6">
        <f t="shared" si="5"/>
        <v>9697559</v>
      </c>
      <c r="H360" s="7">
        <v>20972</v>
      </c>
      <c r="I360" s="7">
        <v>20972</v>
      </c>
      <c r="J360" s="7">
        <v>20972</v>
      </c>
      <c r="K360" s="32" t="s">
        <v>48</v>
      </c>
    </row>
    <row r="361" spans="2:11" x14ac:dyDescent="0.35">
      <c r="B361" s="30" t="s">
        <v>78</v>
      </c>
      <c r="C361" s="31" t="s">
        <v>79</v>
      </c>
      <c r="D361" s="12" t="s">
        <v>845</v>
      </c>
      <c r="E361" s="6">
        <v>421124</v>
      </c>
      <c r="F361" s="6">
        <v>0</v>
      </c>
      <c r="G361" s="6">
        <f t="shared" si="5"/>
        <v>421124</v>
      </c>
      <c r="H361" s="7">
        <v>21367</v>
      </c>
      <c r="I361" s="7">
        <v>21367</v>
      </c>
      <c r="J361" s="7">
        <v>30803</v>
      </c>
      <c r="K361" s="32" t="s">
        <v>48</v>
      </c>
    </row>
    <row r="362" spans="2:11" x14ac:dyDescent="0.35">
      <c r="B362" s="30" t="s">
        <v>83</v>
      </c>
      <c r="C362" s="31" t="s">
        <v>84</v>
      </c>
      <c r="D362" s="12" t="s">
        <v>845</v>
      </c>
      <c r="E362" s="6">
        <v>6725052</v>
      </c>
      <c r="F362" s="6">
        <v>0</v>
      </c>
      <c r="G362" s="6">
        <f t="shared" si="5"/>
        <v>6725052</v>
      </c>
      <c r="H362" s="7">
        <v>15523</v>
      </c>
      <c r="I362" s="7">
        <v>15523</v>
      </c>
      <c r="J362" s="7">
        <v>30803</v>
      </c>
      <c r="K362" s="32" t="s">
        <v>48</v>
      </c>
    </row>
    <row r="363" spans="2:11" x14ac:dyDescent="0.35">
      <c r="B363" s="33" t="s">
        <v>88</v>
      </c>
      <c r="C363" s="33" t="s">
        <v>89</v>
      </c>
      <c r="D363" s="16" t="s">
        <v>846</v>
      </c>
      <c r="E363" s="17">
        <v>1207346</v>
      </c>
      <c r="F363" s="17">
        <v>2624043</v>
      </c>
      <c r="G363" s="17">
        <f t="shared" si="5"/>
        <v>3831389</v>
      </c>
      <c r="H363" s="18">
        <v>15888</v>
      </c>
      <c r="I363" s="18">
        <v>15888</v>
      </c>
      <c r="J363" s="18">
        <v>30437</v>
      </c>
      <c r="K363" s="34" t="s">
        <v>48</v>
      </c>
    </row>
    <row r="364" spans="2:11" x14ac:dyDescent="0.35">
      <c r="B364" s="33" t="s">
        <v>90</v>
      </c>
      <c r="C364" s="33" t="s">
        <v>91</v>
      </c>
      <c r="D364" s="16" t="s">
        <v>846</v>
      </c>
      <c r="E364" s="17">
        <v>3498437</v>
      </c>
      <c r="F364" s="17">
        <v>0</v>
      </c>
      <c r="G364" s="17">
        <f t="shared" si="5"/>
        <v>3498437</v>
      </c>
      <c r="H364" s="18">
        <v>23027</v>
      </c>
      <c r="I364" s="18">
        <v>23012</v>
      </c>
      <c r="J364" s="18">
        <v>30437</v>
      </c>
      <c r="K364" s="34" t="s">
        <v>48</v>
      </c>
    </row>
    <row r="365" spans="2:11" x14ac:dyDescent="0.35">
      <c r="B365" s="30" t="s">
        <v>96</v>
      </c>
      <c r="C365" s="31" t="s">
        <v>97</v>
      </c>
      <c r="D365" s="12" t="s">
        <v>846</v>
      </c>
      <c r="E365" s="6">
        <v>11342033</v>
      </c>
      <c r="F365" s="6">
        <v>0</v>
      </c>
      <c r="G365" s="6">
        <f t="shared" si="5"/>
        <v>11342033</v>
      </c>
      <c r="H365" s="7">
        <v>15158</v>
      </c>
      <c r="I365" s="7">
        <v>15158</v>
      </c>
      <c r="J365" s="7">
        <v>30803</v>
      </c>
      <c r="K365" s="32" t="s">
        <v>48</v>
      </c>
    </row>
    <row r="366" spans="2:11" x14ac:dyDescent="0.35">
      <c r="B366" s="30" t="s">
        <v>100</v>
      </c>
      <c r="C366" s="37" t="s">
        <v>101</v>
      </c>
      <c r="D366" s="12" t="s">
        <v>846</v>
      </c>
      <c r="E366" s="19">
        <v>12202418</v>
      </c>
      <c r="F366" s="19">
        <v>0</v>
      </c>
      <c r="G366" s="6">
        <f t="shared" si="5"/>
        <v>12202418</v>
      </c>
      <c r="H366" s="20">
        <v>12601</v>
      </c>
      <c r="I366" s="20">
        <v>12601</v>
      </c>
      <c r="J366" s="20">
        <v>30803</v>
      </c>
      <c r="K366" s="38" t="s">
        <v>48</v>
      </c>
    </row>
    <row r="367" spans="2:11" x14ac:dyDescent="0.35">
      <c r="B367" s="30" t="s">
        <v>102</v>
      </c>
      <c r="C367" s="31" t="s">
        <v>103</v>
      </c>
      <c r="D367" s="12" t="s">
        <v>845</v>
      </c>
      <c r="E367" s="6">
        <v>29879188</v>
      </c>
      <c r="F367" s="6">
        <v>0</v>
      </c>
      <c r="G367" s="6">
        <f t="shared" si="5"/>
        <v>29879188</v>
      </c>
      <c r="H367" s="7">
        <v>23712</v>
      </c>
      <c r="I367" s="7">
        <v>23712</v>
      </c>
      <c r="J367" s="7">
        <v>30803</v>
      </c>
      <c r="K367" s="32" t="s">
        <v>48</v>
      </c>
    </row>
    <row r="368" spans="2:11" x14ac:dyDescent="0.35">
      <c r="B368" s="30" t="s">
        <v>108</v>
      </c>
      <c r="C368" s="31" t="s">
        <v>109</v>
      </c>
      <c r="D368" s="12" t="s">
        <v>846</v>
      </c>
      <c r="E368" s="6">
        <v>9726148</v>
      </c>
      <c r="F368" s="6">
        <v>0</v>
      </c>
      <c r="G368" s="6">
        <f t="shared" si="5"/>
        <v>9726148</v>
      </c>
      <c r="H368" s="7">
        <v>11505</v>
      </c>
      <c r="I368" s="7">
        <v>11505</v>
      </c>
      <c r="J368" s="7">
        <v>30437</v>
      </c>
      <c r="K368" s="32" t="s">
        <v>48</v>
      </c>
    </row>
    <row r="369" spans="2:11" x14ac:dyDescent="0.35">
      <c r="B369" s="30" t="s">
        <v>110</v>
      </c>
      <c r="C369" s="31" t="s">
        <v>111</v>
      </c>
      <c r="D369" s="12" t="s">
        <v>845</v>
      </c>
      <c r="E369" s="6">
        <v>2496264</v>
      </c>
      <c r="F369" s="6">
        <v>0</v>
      </c>
      <c r="G369" s="6">
        <f t="shared" si="5"/>
        <v>2496264</v>
      </c>
      <c r="H369" s="7">
        <v>22098</v>
      </c>
      <c r="I369" s="7">
        <v>22098</v>
      </c>
      <c r="J369" s="7">
        <v>30468</v>
      </c>
      <c r="K369" s="32" t="s">
        <v>48</v>
      </c>
    </row>
    <row r="370" spans="2:11" x14ac:dyDescent="0.35">
      <c r="B370" s="30" t="s">
        <v>112</v>
      </c>
      <c r="C370" s="31" t="s">
        <v>113</v>
      </c>
      <c r="D370" s="12" t="s">
        <v>845</v>
      </c>
      <c r="E370" s="6">
        <v>6114399</v>
      </c>
      <c r="F370" s="6">
        <v>20255768</v>
      </c>
      <c r="G370" s="6">
        <f t="shared" si="5"/>
        <v>26370167</v>
      </c>
      <c r="H370" s="7">
        <v>16619</v>
      </c>
      <c r="I370" s="7">
        <v>16619</v>
      </c>
      <c r="J370" s="7">
        <v>30803</v>
      </c>
      <c r="K370" s="32" t="s">
        <v>48</v>
      </c>
    </row>
    <row r="371" spans="2:11" x14ac:dyDescent="0.35">
      <c r="B371" s="30" t="s">
        <v>114</v>
      </c>
      <c r="C371" s="31" t="s">
        <v>115</v>
      </c>
      <c r="D371" s="12" t="s">
        <v>845</v>
      </c>
      <c r="E371" s="6">
        <v>293570</v>
      </c>
      <c r="F371" s="6">
        <v>0</v>
      </c>
      <c r="G371" s="6">
        <f t="shared" si="5"/>
        <v>293570</v>
      </c>
      <c r="H371" s="7">
        <v>22555</v>
      </c>
      <c r="I371" s="7">
        <v>22555</v>
      </c>
      <c r="J371" s="7">
        <v>22555</v>
      </c>
      <c r="K371" s="32" t="s">
        <v>48</v>
      </c>
    </row>
    <row r="372" spans="2:11" x14ac:dyDescent="0.35">
      <c r="B372" s="30" t="s">
        <v>116</v>
      </c>
      <c r="C372" s="31" t="s">
        <v>117</v>
      </c>
      <c r="D372" s="12" t="s">
        <v>846</v>
      </c>
      <c r="E372" s="6">
        <v>446233</v>
      </c>
      <c r="F372" s="6">
        <v>0</v>
      </c>
      <c r="G372" s="6">
        <f t="shared" si="5"/>
        <v>446233</v>
      </c>
      <c r="H372" s="7">
        <v>9679</v>
      </c>
      <c r="I372" s="7">
        <v>9679</v>
      </c>
      <c r="J372" s="7">
        <v>30803</v>
      </c>
      <c r="K372" s="32" t="s">
        <v>48</v>
      </c>
    </row>
    <row r="373" spans="2:11" x14ac:dyDescent="0.35">
      <c r="B373" s="30" t="s">
        <v>118</v>
      </c>
      <c r="C373" s="31" t="s">
        <v>119</v>
      </c>
      <c r="D373" s="12" t="s">
        <v>845</v>
      </c>
      <c r="E373" s="6">
        <v>1266931</v>
      </c>
      <c r="F373" s="6">
        <v>0</v>
      </c>
      <c r="G373" s="6">
        <f t="shared" si="5"/>
        <v>1266931</v>
      </c>
      <c r="H373" s="7">
        <v>9679</v>
      </c>
      <c r="I373" s="7">
        <v>9679</v>
      </c>
      <c r="J373" s="7">
        <v>30803</v>
      </c>
      <c r="K373" s="32" t="s">
        <v>48</v>
      </c>
    </row>
    <row r="374" spans="2:11" x14ac:dyDescent="0.35">
      <c r="B374" s="30" t="s">
        <v>120</v>
      </c>
      <c r="C374" s="31" t="s">
        <v>121</v>
      </c>
      <c r="D374" s="12" t="s">
        <v>988</v>
      </c>
      <c r="E374" s="6">
        <v>8564138</v>
      </c>
      <c r="F374" s="6">
        <v>82570163</v>
      </c>
      <c r="G374" s="6">
        <f t="shared" si="5"/>
        <v>91134301</v>
      </c>
      <c r="H374" s="7">
        <v>23712</v>
      </c>
      <c r="I374" s="7">
        <v>23712</v>
      </c>
      <c r="J374" s="7">
        <v>30348</v>
      </c>
      <c r="K374" s="32" t="s">
        <v>48</v>
      </c>
    </row>
    <row r="375" spans="2:11" x14ac:dyDescent="0.35">
      <c r="B375" s="33" t="s">
        <v>122</v>
      </c>
      <c r="C375" s="33" t="s">
        <v>123</v>
      </c>
      <c r="D375" s="16" t="s">
        <v>846</v>
      </c>
      <c r="E375" s="17">
        <v>890082</v>
      </c>
      <c r="F375" s="17">
        <v>0</v>
      </c>
      <c r="G375" s="17">
        <f t="shared" si="5"/>
        <v>890082</v>
      </c>
      <c r="H375" s="18">
        <v>12236</v>
      </c>
      <c r="I375" s="18">
        <v>12236</v>
      </c>
      <c r="J375" s="18">
        <v>30348</v>
      </c>
      <c r="K375" s="34" t="s">
        <v>48</v>
      </c>
    </row>
    <row r="376" spans="2:11" x14ac:dyDescent="0.35">
      <c r="B376" s="33" t="s">
        <v>124</v>
      </c>
      <c r="C376" s="33" t="s">
        <v>125</v>
      </c>
      <c r="D376" s="16" t="s">
        <v>846</v>
      </c>
      <c r="E376" s="17">
        <v>4131795</v>
      </c>
      <c r="F376" s="17">
        <v>19443997</v>
      </c>
      <c r="G376" s="17">
        <f t="shared" si="5"/>
        <v>23575792</v>
      </c>
      <c r="H376" s="18">
        <v>12236</v>
      </c>
      <c r="I376" s="18">
        <v>12236</v>
      </c>
      <c r="J376" s="18">
        <v>30348</v>
      </c>
      <c r="K376" s="34" t="s">
        <v>48</v>
      </c>
    </row>
    <row r="377" spans="2:11" x14ac:dyDescent="0.35">
      <c r="B377" s="30" t="s">
        <v>126</v>
      </c>
      <c r="C377" s="31" t="s">
        <v>127</v>
      </c>
      <c r="D377" s="12" t="s">
        <v>988</v>
      </c>
      <c r="E377" s="6">
        <v>6463106</v>
      </c>
      <c r="F377" s="6">
        <v>39639862</v>
      </c>
      <c r="G377" s="6">
        <f t="shared" si="5"/>
        <v>46102968</v>
      </c>
      <c r="H377" s="7">
        <v>15158</v>
      </c>
      <c r="I377" s="7">
        <v>15158</v>
      </c>
      <c r="J377" s="7">
        <v>30468</v>
      </c>
      <c r="K377" s="32" t="s">
        <v>48</v>
      </c>
    </row>
    <row r="378" spans="2:11" x14ac:dyDescent="0.35">
      <c r="B378" s="33" t="s">
        <v>128</v>
      </c>
      <c r="C378" s="33" t="s">
        <v>129</v>
      </c>
      <c r="D378" s="16" t="s">
        <v>846</v>
      </c>
      <c r="E378" s="17">
        <v>3438001</v>
      </c>
      <c r="F378" s="17">
        <v>7409685</v>
      </c>
      <c r="G378" s="17">
        <f t="shared" si="5"/>
        <v>10847686</v>
      </c>
      <c r="H378" s="18">
        <v>14610</v>
      </c>
      <c r="I378" s="18">
        <v>15158</v>
      </c>
      <c r="J378" s="18">
        <v>38473</v>
      </c>
      <c r="K378" s="34" t="s">
        <v>48</v>
      </c>
    </row>
    <row r="379" spans="2:11" x14ac:dyDescent="0.35">
      <c r="B379" s="33" t="s">
        <v>130</v>
      </c>
      <c r="C379" s="33" t="s">
        <v>131</v>
      </c>
      <c r="D379" s="16" t="s">
        <v>846</v>
      </c>
      <c r="E379" s="17">
        <v>4044276</v>
      </c>
      <c r="F379" s="17">
        <v>11759879</v>
      </c>
      <c r="G379" s="17">
        <f t="shared" si="5"/>
        <v>15804155</v>
      </c>
      <c r="H379" s="18">
        <v>22934</v>
      </c>
      <c r="I379" s="18">
        <v>30348</v>
      </c>
      <c r="J379" s="18">
        <v>30348</v>
      </c>
      <c r="K379" s="34" t="s">
        <v>48</v>
      </c>
    </row>
    <row r="380" spans="2:11" x14ac:dyDescent="0.35">
      <c r="B380" s="33" t="s">
        <v>132</v>
      </c>
      <c r="C380" s="33" t="s">
        <v>133</v>
      </c>
      <c r="D380" s="16" t="s">
        <v>846</v>
      </c>
      <c r="E380" s="17">
        <v>1183641</v>
      </c>
      <c r="F380" s="17">
        <v>0</v>
      </c>
      <c r="G380" s="17">
        <f t="shared" si="5"/>
        <v>1183641</v>
      </c>
      <c r="H380" s="18">
        <v>23193</v>
      </c>
      <c r="I380" s="18">
        <v>23193</v>
      </c>
      <c r="J380" s="18">
        <v>30348</v>
      </c>
      <c r="K380" s="34" t="s">
        <v>48</v>
      </c>
    </row>
    <row r="381" spans="2:11" x14ac:dyDescent="0.35">
      <c r="B381" s="30" t="s">
        <v>134</v>
      </c>
      <c r="C381" s="31" t="s">
        <v>135</v>
      </c>
      <c r="D381" s="12" t="s">
        <v>845</v>
      </c>
      <c r="E381" s="6">
        <v>4031127</v>
      </c>
      <c r="F381" s="6">
        <v>0</v>
      </c>
      <c r="G381" s="6">
        <f t="shared" si="5"/>
        <v>4031127</v>
      </c>
      <c r="H381" s="7">
        <v>12174</v>
      </c>
      <c r="I381" s="7">
        <v>30317</v>
      </c>
      <c r="J381" s="7">
        <v>30317</v>
      </c>
      <c r="K381" s="32" t="s">
        <v>48</v>
      </c>
    </row>
    <row r="382" spans="2:11" x14ac:dyDescent="0.35">
      <c r="B382" s="49" t="s">
        <v>149</v>
      </c>
      <c r="C382" s="49" t="s">
        <v>150</v>
      </c>
      <c r="D382" s="50" t="s">
        <v>846</v>
      </c>
      <c r="E382" s="51">
        <v>1467369</v>
      </c>
      <c r="F382" s="51">
        <v>0</v>
      </c>
      <c r="G382" s="51">
        <f t="shared" si="5"/>
        <v>1467369</v>
      </c>
      <c r="H382" s="52">
        <v>24806</v>
      </c>
      <c r="I382" s="52">
        <v>30803</v>
      </c>
      <c r="J382" s="52">
        <v>30803</v>
      </c>
      <c r="K382" s="53" t="s">
        <v>48</v>
      </c>
    </row>
    <row r="383" spans="2:11" ht="29" x14ac:dyDescent="0.35">
      <c r="B383" s="30" t="s">
        <v>151</v>
      </c>
      <c r="C383" s="31" t="s">
        <v>152</v>
      </c>
      <c r="D383" s="12" t="s">
        <v>846</v>
      </c>
      <c r="E383" s="6">
        <v>9354875</v>
      </c>
      <c r="F383" s="6">
        <v>0</v>
      </c>
      <c r="G383" s="6">
        <f t="shared" si="5"/>
        <v>9354875</v>
      </c>
      <c r="H383" s="7">
        <v>24806</v>
      </c>
      <c r="I383" s="7">
        <v>30803</v>
      </c>
      <c r="J383" s="7">
        <v>30803</v>
      </c>
      <c r="K383" s="32" t="s">
        <v>48</v>
      </c>
    </row>
    <row r="384" spans="2:11" x14ac:dyDescent="0.35">
      <c r="B384" s="30" t="s">
        <v>175</v>
      </c>
      <c r="C384" s="31" t="s">
        <v>176</v>
      </c>
      <c r="D384" s="12" t="s">
        <v>845</v>
      </c>
      <c r="E384" s="6">
        <v>4562060</v>
      </c>
      <c r="F384" s="6">
        <v>0</v>
      </c>
      <c r="G384" s="6">
        <f t="shared" si="5"/>
        <v>4562060</v>
      </c>
      <c r="H384" s="7">
        <v>14062</v>
      </c>
      <c r="I384" s="7">
        <v>14062</v>
      </c>
      <c r="J384" s="7">
        <v>30437</v>
      </c>
      <c r="K384" s="32" t="s">
        <v>48</v>
      </c>
    </row>
    <row r="385" spans="2:11" x14ac:dyDescent="0.35">
      <c r="B385" s="30" t="s">
        <v>183</v>
      </c>
      <c r="C385" s="31" t="s">
        <v>184</v>
      </c>
      <c r="D385" s="12" t="s">
        <v>845</v>
      </c>
      <c r="E385" s="6">
        <v>475155</v>
      </c>
      <c r="F385" s="6">
        <v>0</v>
      </c>
      <c r="G385" s="6">
        <f t="shared" si="5"/>
        <v>475155</v>
      </c>
      <c r="H385" s="7">
        <v>24837</v>
      </c>
      <c r="I385" s="7">
        <v>30803</v>
      </c>
      <c r="J385" s="7">
        <v>30803</v>
      </c>
      <c r="K385" s="32" t="s">
        <v>48</v>
      </c>
    </row>
    <row r="386" spans="2:11" x14ac:dyDescent="0.35">
      <c r="B386" s="30" t="s">
        <v>187</v>
      </c>
      <c r="C386" s="31" t="s">
        <v>188</v>
      </c>
      <c r="D386" s="12" t="s">
        <v>846</v>
      </c>
      <c r="E386" s="6">
        <v>46222468</v>
      </c>
      <c r="F386" s="6">
        <v>0</v>
      </c>
      <c r="G386" s="6">
        <f t="shared" si="5"/>
        <v>46222468</v>
      </c>
      <c r="H386" s="7">
        <v>23742</v>
      </c>
      <c r="I386" s="7">
        <v>30803</v>
      </c>
      <c r="J386" s="7">
        <v>30803</v>
      </c>
      <c r="K386" s="32" t="s">
        <v>48</v>
      </c>
    </row>
    <row r="387" spans="2:11" x14ac:dyDescent="0.35">
      <c r="B387" s="30" t="s">
        <v>197</v>
      </c>
      <c r="C387" s="31" t="s">
        <v>198</v>
      </c>
      <c r="D387" s="12" t="s">
        <v>845</v>
      </c>
      <c r="E387" s="6">
        <v>46200660</v>
      </c>
      <c r="F387" s="6">
        <v>305312</v>
      </c>
      <c r="G387" s="6">
        <f t="shared" si="5"/>
        <v>46505972</v>
      </c>
      <c r="H387" s="7">
        <v>24108</v>
      </c>
      <c r="I387" s="7">
        <v>24108</v>
      </c>
      <c r="J387" s="7">
        <v>30803</v>
      </c>
      <c r="K387" s="32" t="s">
        <v>48</v>
      </c>
    </row>
    <row r="388" spans="2:11" x14ac:dyDescent="0.35">
      <c r="B388" s="33" t="s">
        <v>201</v>
      </c>
      <c r="C388" s="33" t="s">
        <v>202</v>
      </c>
      <c r="D388" s="16" t="s">
        <v>846</v>
      </c>
      <c r="E388" s="17">
        <v>1767541</v>
      </c>
      <c r="F388" s="17">
        <v>4567021</v>
      </c>
      <c r="G388" s="17">
        <f t="shared" si="5"/>
        <v>6334562</v>
      </c>
      <c r="H388" s="18">
        <v>25415</v>
      </c>
      <c r="I388" s="18">
        <v>30468</v>
      </c>
      <c r="J388" s="18">
        <v>30468</v>
      </c>
      <c r="K388" s="34" t="s">
        <v>48</v>
      </c>
    </row>
    <row r="389" spans="2:11" ht="29" x14ac:dyDescent="0.35">
      <c r="B389" s="49" t="s">
        <v>207</v>
      </c>
      <c r="C389" s="49" t="s">
        <v>208</v>
      </c>
      <c r="D389" s="50" t="s">
        <v>846</v>
      </c>
      <c r="E389" s="51">
        <v>2178809</v>
      </c>
      <c r="F389" s="51">
        <v>0</v>
      </c>
      <c r="G389" s="51">
        <f t="shared" si="5"/>
        <v>2178809</v>
      </c>
      <c r="H389" s="52">
        <v>23528</v>
      </c>
      <c r="I389" s="52">
        <v>30803</v>
      </c>
      <c r="J389" s="52">
        <v>30803</v>
      </c>
      <c r="K389" s="53" t="s">
        <v>48</v>
      </c>
    </row>
    <row r="390" spans="2:11" ht="29" x14ac:dyDescent="0.35">
      <c r="B390" s="49" t="s">
        <v>215</v>
      </c>
      <c r="C390" s="49" t="s">
        <v>216</v>
      </c>
      <c r="D390" s="50" t="s">
        <v>846</v>
      </c>
      <c r="E390" s="51">
        <v>2281932</v>
      </c>
      <c r="F390" s="51">
        <v>0</v>
      </c>
      <c r="G390" s="51">
        <f t="shared" ref="G390:G453" si="6">E390+F390</f>
        <v>2281932</v>
      </c>
      <c r="H390" s="52">
        <v>26329</v>
      </c>
      <c r="I390" s="52">
        <v>30803</v>
      </c>
      <c r="J390" s="52">
        <v>30803</v>
      </c>
      <c r="K390" s="53" t="s">
        <v>48</v>
      </c>
    </row>
    <row r="391" spans="2:11" x14ac:dyDescent="0.35">
      <c r="B391" s="30" t="s">
        <v>227</v>
      </c>
      <c r="C391" s="31" t="s">
        <v>228</v>
      </c>
      <c r="D391" s="12" t="s">
        <v>845</v>
      </c>
      <c r="E391" s="6">
        <v>351965</v>
      </c>
      <c r="F391" s="6">
        <v>0</v>
      </c>
      <c r="G391" s="6">
        <f t="shared" si="6"/>
        <v>351965</v>
      </c>
      <c r="H391" s="7">
        <v>26390</v>
      </c>
      <c r="I391" s="7">
        <v>26390</v>
      </c>
      <c r="J391" s="7">
        <v>26390</v>
      </c>
      <c r="K391" s="32" t="s">
        <v>48</v>
      </c>
    </row>
    <row r="392" spans="2:11" x14ac:dyDescent="0.35">
      <c r="B392" s="30" t="s">
        <v>233</v>
      </c>
      <c r="C392" s="31" t="s">
        <v>234</v>
      </c>
      <c r="D392" s="12" t="s">
        <v>846</v>
      </c>
      <c r="E392" s="6">
        <v>2368800</v>
      </c>
      <c r="F392" s="6">
        <v>0</v>
      </c>
      <c r="G392" s="6">
        <f t="shared" si="6"/>
        <v>2368800</v>
      </c>
      <c r="H392" s="7">
        <v>26603</v>
      </c>
      <c r="I392" s="7">
        <v>30803</v>
      </c>
      <c r="J392" s="7">
        <v>30803</v>
      </c>
      <c r="K392" s="32" t="s">
        <v>48</v>
      </c>
    </row>
    <row r="393" spans="2:11" x14ac:dyDescent="0.35">
      <c r="B393" s="30" t="s">
        <v>298</v>
      </c>
      <c r="C393" s="31" t="s">
        <v>299</v>
      </c>
      <c r="D393" s="12" t="s">
        <v>846</v>
      </c>
      <c r="E393" s="6">
        <v>1156648</v>
      </c>
      <c r="F393" s="6">
        <v>0</v>
      </c>
      <c r="G393" s="6">
        <f t="shared" si="6"/>
        <v>1156648</v>
      </c>
      <c r="H393" s="7">
        <v>25568</v>
      </c>
      <c r="I393" s="7">
        <v>30803</v>
      </c>
      <c r="J393" s="7">
        <v>30803</v>
      </c>
      <c r="K393" s="32" t="s">
        <v>48</v>
      </c>
    </row>
    <row r="394" spans="2:11" x14ac:dyDescent="0.35">
      <c r="B394" s="30" t="s">
        <v>314</v>
      </c>
      <c r="C394" s="31" t="s">
        <v>315</v>
      </c>
      <c r="D394" s="12" t="s">
        <v>845</v>
      </c>
      <c r="E394" s="6">
        <v>90693</v>
      </c>
      <c r="F394" s="6">
        <v>0</v>
      </c>
      <c r="G394" s="6">
        <f t="shared" si="6"/>
        <v>90693</v>
      </c>
      <c r="H394" s="7">
        <v>31321</v>
      </c>
      <c r="I394" s="7">
        <v>31321</v>
      </c>
      <c r="J394" s="7">
        <v>31321</v>
      </c>
      <c r="K394" s="32" t="s">
        <v>48</v>
      </c>
    </row>
    <row r="395" spans="2:11" x14ac:dyDescent="0.35">
      <c r="B395" s="30" t="s">
        <v>339</v>
      </c>
      <c r="C395" s="31" t="s">
        <v>340</v>
      </c>
      <c r="D395" s="12" t="s">
        <v>845</v>
      </c>
      <c r="E395" s="6">
        <v>7849043</v>
      </c>
      <c r="F395" s="6">
        <v>0</v>
      </c>
      <c r="G395" s="6">
        <f t="shared" si="6"/>
        <v>7849043</v>
      </c>
      <c r="H395" s="7">
        <v>31107</v>
      </c>
      <c r="I395" s="7">
        <v>31107</v>
      </c>
      <c r="J395" s="7">
        <v>31107</v>
      </c>
      <c r="K395" s="32" t="s">
        <v>48</v>
      </c>
    </row>
    <row r="396" spans="2:11" x14ac:dyDescent="0.35">
      <c r="B396" s="30" t="s">
        <v>341</v>
      </c>
      <c r="C396" s="31" t="s">
        <v>342</v>
      </c>
      <c r="D396" s="12" t="s">
        <v>846</v>
      </c>
      <c r="E396" s="6">
        <v>1769201</v>
      </c>
      <c r="F396" s="6">
        <v>0</v>
      </c>
      <c r="G396" s="6">
        <f t="shared" si="6"/>
        <v>1769201</v>
      </c>
      <c r="H396" s="7">
        <v>31107</v>
      </c>
      <c r="I396" s="7">
        <v>31107</v>
      </c>
      <c r="J396" s="7">
        <v>31107</v>
      </c>
      <c r="K396" s="32" t="s">
        <v>48</v>
      </c>
    </row>
    <row r="397" spans="2:11" x14ac:dyDescent="0.35">
      <c r="B397" s="30" t="s">
        <v>343</v>
      </c>
      <c r="C397" s="31" t="s">
        <v>344</v>
      </c>
      <c r="D397" s="12" t="s">
        <v>845</v>
      </c>
      <c r="E397" s="6">
        <v>438954</v>
      </c>
      <c r="F397" s="6">
        <v>0</v>
      </c>
      <c r="G397" s="6">
        <f t="shared" si="6"/>
        <v>438954</v>
      </c>
      <c r="H397" s="7">
        <v>29525</v>
      </c>
      <c r="I397" s="7">
        <v>31321</v>
      </c>
      <c r="J397" s="7">
        <v>31321</v>
      </c>
      <c r="K397" s="32" t="s">
        <v>48</v>
      </c>
    </row>
    <row r="398" spans="2:11" x14ac:dyDescent="0.35">
      <c r="B398" s="30" t="s">
        <v>387</v>
      </c>
      <c r="C398" s="31" t="s">
        <v>388</v>
      </c>
      <c r="D398" s="12" t="s">
        <v>845</v>
      </c>
      <c r="E398" s="6">
        <v>2335497</v>
      </c>
      <c r="F398" s="6">
        <v>0</v>
      </c>
      <c r="G398" s="6">
        <f t="shared" si="6"/>
        <v>2335497</v>
      </c>
      <c r="H398" s="7">
        <v>32417</v>
      </c>
      <c r="I398" s="7">
        <v>32417</v>
      </c>
      <c r="J398" s="7">
        <v>32417</v>
      </c>
      <c r="K398" s="32" t="s">
        <v>48</v>
      </c>
    </row>
    <row r="399" spans="2:11" x14ac:dyDescent="0.35">
      <c r="B399" s="30" t="s">
        <v>403</v>
      </c>
      <c r="C399" s="31" t="s">
        <v>404</v>
      </c>
      <c r="D399" s="12" t="s">
        <v>846</v>
      </c>
      <c r="E399" s="6">
        <v>3167064</v>
      </c>
      <c r="F399" s="6">
        <v>0</v>
      </c>
      <c r="G399" s="6">
        <f t="shared" si="6"/>
        <v>3167064</v>
      </c>
      <c r="H399" s="7">
        <v>32873</v>
      </c>
      <c r="I399" s="7">
        <v>33298</v>
      </c>
      <c r="J399" s="7">
        <v>33298</v>
      </c>
      <c r="K399" s="32" t="s">
        <v>48</v>
      </c>
    </row>
    <row r="400" spans="2:11" x14ac:dyDescent="0.35">
      <c r="B400" s="30" t="s">
        <v>423</v>
      </c>
      <c r="C400" s="31" t="s">
        <v>424</v>
      </c>
      <c r="D400" s="12" t="s">
        <v>845</v>
      </c>
      <c r="E400" s="6">
        <v>1729734</v>
      </c>
      <c r="F400" s="6">
        <v>0</v>
      </c>
      <c r="G400" s="6">
        <f t="shared" si="6"/>
        <v>1729734</v>
      </c>
      <c r="H400" s="7">
        <v>34608</v>
      </c>
      <c r="I400" s="7">
        <v>34608</v>
      </c>
      <c r="J400" s="7">
        <v>34608</v>
      </c>
      <c r="K400" s="32" t="s">
        <v>48</v>
      </c>
    </row>
    <row r="401" spans="2:11" x14ac:dyDescent="0.35">
      <c r="B401" s="30" t="s">
        <v>425</v>
      </c>
      <c r="C401" s="31" t="s">
        <v>426</v>
      </c>
      <c r="D401" s="12" t="s">
        <v>846</v>
      </c>
      <c r="E401" s="6">
        <v>4143630</v>
      </c>
      <c r="F401" s="6">
        <v>0</v>
      </c>
      <c r="G401" s="6">
        <f t="shared" si="6"/>
        <v>4143630</v>
      </c>
      <c r="H401" s="7">
        <v>34608</v>
      </c>
      <c r="I401" s="7">
        <v>34608</v>
      </c>
      <c r="J401" s="7">
        <v>34608</v>
      </c>
      <c r="K401" s="32" t="s">
        <v>48</v>
      </c>
    </row>
    <row r="402" spans="2:11" x14ac:dyDescent="0.35">
      <c r="B402" s="30" t="s">
        <v>431</v>
      </c>
      <c r="C402" s="31" t="s">
        <v>432</v>
      </c>
      <c r="D402" s="12" t="s">
        <v>845</v>
      </c>
      <c r="E402" s="6">
        <v>39613956</v>
      </c>
      <c r="F402" s="6">
        <v>0</v>
      </c>
      <c r="G402" s="6">
        <f t="shared" si="6"/>
        <v>39613956</v>
      </c>
      <c r="H402" s="7">
        <v>36100</v>
      </c>
      <c r="I402" s="7">
        <v>36100</v>
      </c>
      <c r="J402" s="7">
        <v>36100</v>
      </c>
      <c r="K402" s="32" t="s">
        <v>48</v>
      </c>
    </row>
    <row r="403" spans="2:11" x14ac:dyDescent="0.35">
      <c r="B403" s="33" t="s">
        <v>614</v>
      </c>
      <c r="C403" s="33" t="s">
        <v>615</v>
      </c>
      <c r="D403" s="16" t="s">
        <v>846</v>
      </c>
      <c r="E403" s="17">
        <v>4992886</v>
      </c>
      <c r="F403" s="17">
        <v>0</v>
      </c>
      <c r="G403" s="17">
        <f t="shared" si="6"/>
        <v>4992886</v>
      </c>
      <c r="H403" s="18">
        <v>37864</v>
      </c>
      <c r="I403" s="18">
        <v>37864</v>
      </c>
      <c r="J403" s="18">
        <v>37864</v>
      </c>
      <c r="K403" s="34" t="s">
        <v>48</v>
      </c>
    </row>
    <row r="404" spans="2:11" x14ac:dyDescent="0.35">
      <c r="B404" s="33" t="s">
        <v>694</v>
      </c>
      <c r="C404" s="33" t="s">
        <v>695</v>
      </c>
      <c r="D404" s="16" t="s">
        <v>846</v>
      </c>
      <c r="E404" s="17">
        <v>707614</v>
      </c>
      <c r="F404" s="17">
        <v>5024389</v>
      </c>
      <c r="G404" s="17">
        <f t="shared" si="6"/>
        <v>5732003</v>
      </c>
      <c r="H404" s="18">
        <v>38471</v>
      </c>
      <c r="I404" s="18">
        <v>38471</v>
      </c>
      <c r="J404" s="18">
        <v>38471</v>
      </c>
      <c r="K404" s="34" t="s">
        <v>48</v>
      </c>
    </row>
    <row r="405" spans="2:11" x14ac:dyDescent="0.35">
      <c r="B405" s="33" t="s">
        <v>696</v>
      </c>
      <c r="C405" s="33" t="s">
        <v>697</v>
      </c>
      <c r="D405" s="16" t="s">
        <v>846</v>
      </c>
      <c r="E405" s="17">
        <v>26544</v>
      </c>
      <c r="F405" s="17">
        <v>188477</v>
      </c>
      <c r="G405" s="17">
        <f t="shared" si="6"/>
        <v>215021</v>
      </c>
      <c r="H405" s="18">
        <v>38471</v>
      </c>
      <c r="I405" s="18">
        <v>38471</v>
      </c>
      <c r="J405" s="18">
        <v>38471</v>
      </c>
      <c r="K405" s="34" t="s">
        <v>48</v>
      </c>
    </row>
    <row r="406" spans="2:11" x14ac:dyDescent="0.35">
      <c r="B406" s="33" t="s">
        <v>706</v>
      </c>
      <c r="C406" s="33" t="s">
        <v>707</v>
      </c>
      <c r="D406" s="16" t="s">
        <v>846</v>
      </c>
      <c r="E406" s="17">
        <v>983731</v>
      </c>
      <c r="F406" s="17">
        <v>4191642</v>
      </c>
      <c r="G406" s="17">
        <f t="shared" si="6"/>
        <v>5175373</v>
      </c>
      <c r="H406" s="18">
        <v>38685</v>
      </c>
      <c r="I406" s="18">
        <v>38685</v>
      </c>
      <c r="J406" s="18">
        <v>38685</v>
      </c>
      <c r="K406" s="34" t="s">
        <v>48</v>
      </c>
    </row>
    <row r="407" spans="2:11" ht="29" x14ac:dyDescent="0.35">
      <c r="B407" s="33" t="s">
        <v>740</v>
      </c>
      <c r="C407" s="33" t="s">
        <v>741</v>
      </c>
      <c r="D407" s="16" t="s">
        <v>846</v>
      </c>
      <c r="E407" s="17">
        <v>886815</v>
      </c>
      <c r="F407" s="17">
        <v>4293657</v>
      </c>
      <c r="G407" s="17">
        <f t="shared" si="6"/>
        <v>5180472</v>
      </c>
      <c r="H407" s="18">
        <v>39201</v>
      </c>
      <c r="I407" s="18">
        <v>39201</v>
      </c>
      <c r="J407" s="18">
        <v>39201</v>
      </c>
      <c r="K407" s="34" t="s">
        <v>48</v>
      </c>
    </row>
    <row r="408" spans="2:11" ht="29" x14ac:dyDescent="0.35">
      <c r="B408" s="33" t="s">
        <v>742</v>
      </c>
      <c r="C408" s="33" t="s">
        <v>743</v>
      </c>
      <c r="D408" s="16" t="s">
        <v>846</v>
      </c>
      <c r="E408" s="17">
        <v>596802</v>
      </c>
      <c r="F408" s="17">
        <v>2883422</v>
      </c>
      <c r="G408" s="17">
        <f t="shared" si="6"/>
        <v>3480224</v>
      </c>
      <c r="H408" s="18">
        <v>39201</v>
      </c>
      <c r="I408" s="18">
        <v>39201</v>
      </c>
      <c r="J408" s="18">
        <v>39201</v>
      </c>
      <c r="K408" s="34" t="s">
        <v>48</v>
      </c>
    </row>
    <row r="409" spans="2:11" ht="29" x14ac:dyDescent="0.35">
      <c r="B409" s="33" t="s">
        <v>744</v>
      </c>
      <c r="C409" s="33" t="s">
        <v>745</v>
      </c>
      <c r="D409" s="16" t="s">
        <v>846</v>
      </c>
      <c r="E409" s="17">
        <v>90071</v>
      </c>
      <c r="F409" s="17">
        <v>419363</v>
      </c>
      <c r="G409" s="17">
        <f t="shared" si="6"/>
        <v>509434</v>
      </c>
      <c r="H409" s="18">
        <v>39201</v>
      </c>
      <c r="I409" s="18">
        <v>39201</v>
      </c>
      <c r="J409" s="18">
        <v>39201</v>
      </c>
      <c r="K409" s="34" t="s">
        <v>48</v>
      </c>
    </row>
    <row r="410" spans="2:11" ht="29" x14ac:dyDescent="0.35">
      <c r="B410" s="33" t="s">
        <v>746</v>
      </c>
      <c r="C410" s="33" t="s">
        <v>991</v>
      </c>
      <c r="D410" s="16" t="s">
        <v>846</v>
      </c>
      <c r="E410" s="17">
        <v>86490</v>
      </c>
      <c r="F410" s="17">
        <v>401947</v>
      </c>
      <c r="G410" s="17">
        <f t="shared" si="6"/>
        <v>488437</v>
      </c>
      <c r="H410" s="18">
        <v>39201</v>
      </c>
      <c r="I410" s="18">
        <v>39201</v>
      </c>
      <c r="J410" s="18">
        <v>39201</v>
      </c>
      <c r="K410" s="34" t="s">
        <v>48</v>
      </c>
    </row>
    <row r="411" spans="2:11" ht="29" x14ac:dyDescent="0.35">
      <c r="B411" s="33" t="s">
        <v>747</v>
      </c>
      <c r="C411" s="33" t="s">
        <v>748</v>
      </c>
      <c r="D411" s="16" t="s">
        <v>846</v>
      </c>
      <c r="E411" s="17">
        <v>201025</v>
      </c>
      <c r="F411" s="17">
        <v>958894</v>
      </c>
      <c r="G411" s="17">
        <f t="shared" si="6"/>
        <v>1159919</v>
      </c>
      <c r="H411" s="18">
        <v>39201</v>
      </c>
      <c r="I411" s="18">
        <v>39201</v>
      </c>
      <c r="J411" s="18">
        <v>39201</v>
      </c>
      <c r="K411" s="34" t="s">
        <v>48</v>
      </c>
    </row>
    <row r="412" spans="2:11" x14ac:dyDescent="0.35">
      <c r="B412" s="33" t="s">
        <v>749</v>
      </c>
      <c r="C412" s="33" t="s">
        <v>750</v>
      </c>
      <c r="D412" s="16" t="s">
        <v>845</v>
      </c>
      <c r="E412" s="17">
        <v>3901514</v>
      </c>
      <c r="F412" s="17">
        <v>18777305</v>
      </c>
      <c r="G412" s="17">
        <f t="shared" si="6"/>
        <v>22678819</v>
      </c>
      <c r="H412" s="18">
        <v>39201</v>
      </c>
      <c r="I412" s="18">
        <v>39201</v>
      </c>
      <c r="J412" s="18">
        <v>39201</v>
      </c>
      <c r="K412" s="34" t="s">
        <v>48</v>
      </c>
    </row>
    <row r="413" spans="2:11" ht="29" x14ac:dyDescent="0.35">
      <c r="B413" s="33" t="s">
        <v>751</v>
      </c>
      <c r="C413" s="33" t="s">
        <v>752</v>
      </c>
      <c r="D413" s="16" t="s">
        <v>846</v>
      </c>
      <c r="E413" s="17">
        <v>851781</v>
      </c>
      <c r="F413" s="17">
        <v>4118533</v>
      </c>
      <c r="G413" s="17">
        <f t="shared" si="6"/>
        <v>4970314</v>
      </c>
      <c r="H413" s="18">
        <v>39202</v>
      </c>
      <c r="I413" s="18">
        <v>39201</v>
      </c>
      <c r="J413" s="18">
        <v>39201</v>
      </c>
      <c r="K413" s="34" t="s">
        <v>48</v>
      </c>
    </row>
    <row r="414" spans="2:11" x14ac:dyDescent="0.35">
      <c r="B414" s="30" t="s">
        <v>781</v>
      </c>
      <c r="C414" s="37" t="s">
        <v>782</v>
      </c>
      <c r="D414" s="12" t="s">
        <v>988</v>
      </c>
      <c r="E414" s="19">
        <v>1102824</v>
      </c>
      <c r="F414" s="19">
        <v>17790825</v>
      </c>
      <c r="G414" s="6">
        <f t="shared" si="6"/>
        <v>18893649</v>
      </c>
      <c r="H414" s="20">
        <v>39354</v>
      </c>
      <c r="I414" s="20">
        <v>39354</v>
      </c>
      <c r="J414" s="20">
        <v>39354</v>
      </c>
      <c r="K414" s="38" t="s">
        <v>48</v>
      </c>
    </row>
    <row r="415" spans="2:11" x14ac:dyDescent="0.35">
      <c r="B415" s="33" t="s">
        <v>783</v>
      </c>
      <c r="C415" s="33" t="s">
        <v>754</v>
      </c>
      <c r="D415" s="16" t="s">
        <v>846</v>
      </c>
      <c r="E415" s="17">
        <v>66098</v>
      </c>
      <c r="F415" s="17">
        <v>1166536</v>
      </c>
      <c r="G415" s="17">
        <f t="shared" si="6"/>
        <v>1232634</v>
      </c>
      <c r="H415" s="18">
        <v>39354</v>
      </c>
      <c r="I415" s="18">
        <v>39354</v>
      </c>
      <c r="J415" s="18">
        <v>39354</v>
      </c>
      <c r="K415" s="34" t="s">
        <v>48</v>
      </c>
    </row>
    <row r="416" spans="2:11" x14ac:dyDescent="0.35">
      <c r="B416" s="33" t="s">
        <v>784</v>
      </c>
      <c r="C416" s="33" t="s">
        <v>754</v>
      </c>
      <c r="D416" s="16" t="s">
        <v>846</v>
      </c>
      <c r="E416" s="17">
        <v>14696</v>
      </c>
      <c r="F416" s="17">
        <v>259367</v>
      </c>
      <c r="G416" s="17">
        <f t="shared" si="6"/>
        <v>274063</v>
      </c>
      <c r="H416" s="18">
        <v>39354</v>
      </c>
      <c r="I416" s="18">
        <v>39354</v>
      </c>
      <c r="J416" s="18">
        <v>39354</v>
      </c>
      <c r="K416" s="34" t="s">
        <v>48</v>
      </c>
    </row>
    <row r="417" spans="2:11" x14ac:dyDescent="0.35">
      <c r="B417" s="30" t="s">
        <v>785</v>
      </c>
      <c r="C417" s="31" t="s">
        <v>786</v>
      </c>
      <c r="D417" s="12" t="s">
        <v>846</v>
      </c>
      <c r="E417" s="6">
        <v>4680860</v>
      </c>
      <c r="F417" s="6">
        <v>0</v>
      </c>
      <c r="G417" s="6">
        <f t="shared" si="6"/>
        <v>4680860</v>
      </c>
      <c r="H417" s="7">
        <v>24289</v>
      </c>
      <c r="I417" s="7">
        <v>39385</v>
      </c>
      <c r="J417" s="7">
        <v>39385</v>
      </c>
      <c r="K417" s="32" t="s">
        <v>48</v>
      </c>
    </row>
    <row r="418" spans="2:11" x14ac:dyDescent="0.35">
      <c r="B418" s="30" t="s">
        <v>827</v>
      </c>
      <c r="C418" s="31" t="s">
        <v>828</v>
      </c>
      <c r="D418" s="12" t="s">
        <v>988</v>
      </c>
      <c r="E418" s="6">
        <v>3199470</v>
      </c>
      <c r="F418" s="6">
        <v>4426133</v>
      </c>
      <c r="G418" s="6">
        <f t="shared" si="6"/>
        <v>7625603</v>
      </c>
      <c r="H418" s="7">
        <v>23924</v>
      </c>
      <c r="I418" s="7">
        <v>40236</v>
      </c>
      <c r="J418" s="7">
        <v>40236</v>
      </c>
      <c r="K418" s="32" t="s">
        <v>48</v>
      </c>
    </row>
    <row r="419" spans="2:11" x14ac:dyDescent="0.35">
      <c r="B419" s="30" t="s">
        <v>829</v>
      </c>
      <c r="C419" s="31" t="s">
        <v>830</v>
      </c>
      <c r="D419" s="12" t="s">
        <v>988</v>
      </c>
      <c r="E419" s="6">
        <v>426890</v>
      </c>
      <c r="F419" s="6">
        <v>9745750</v>
      </c>
      <c r="G419" s="6">
        <f t="shared" si="6"/>
        <v>10172640</v>
      </c>
      <c r="H419" s="7">
        <v>40154</v>
      </c>
      <c r="I419" s="7">
        <v>40236</v>
      </c>
      <c r="J419" s="7">
        <v>40236</v>
      </c>
      <c r="K419" s="32" t="s">
        <v>48</v>
      </c>
    </row>
    <row r="420" spans="2:11" x14ac:dyDescent="0.35">
      <c r="B420" s="30" t="s">
        <v>839</v>
      </c>
      <c r="C420" s="31" t="s">
        <v>840</v>
      </c>
      <c r="D420" s="12" t="s">
        <v>988</v>
      </c>
      <c r="E420" s="6">
        <v>2598318</v>
      </c>
      <c r="F420" s="6">
        <v>29795008</v>
      </c>
      <c r="G420" s="6">
        <f t="shared" si="6"/>
        <v>32393326</v>
      </c>
      <c r="H420" s="7">
        <v>23193</v>
      </c>
      <c r="I420" s="7">
        <v>40328</v>
      </c>
      <c r="J420" s="7">
        <v>40328</v>
      </c>
      <c r="K420" s="32" t="s">
        <v>48</v>
      </c>
    </row>
    <row r="421" spans="2:11" ht="44.25" customHeight="1" x14ac:dyDescent="0.35">
      <c r="B421" s="30" t="s">
        <v>841</v>
      </c>
      <c r="C421" s="31" t="s">
        <v>842</v>
      </c>
      <c r="D421" s="12" t="s">
        <v>988</v>
      </c>
      <c r="E421" s="6">
        <v>7014</v>
      </c>
      <c r="F421" s="6">
        <v>151006</v>
      </c>
      <c r="G421" s="6">
        <f t="shared" si="6"/>
        <v>158020</v>
      </c>
      <c r="H421" s="7">
        <v>40386</v>
      </c>
      <c r="I421" s="7">
        <v>40450</v>
      </c>
      <c r="J421" s="7">
        <v>40450</v>
      </c>
      <c r="K421" s="32" t="s">
        <v>48</v>
      </c>
    </row>
    <row r="422" spans="2:11" x14ac:dyDescent="0.35">
      <c r="B422" s="33" t="s">
        <v>85</v>
      </c>
      <c r="C422" s="33" t="s">
        <v>86</v>
      </c>
      <c r="D422" s="16" t="s">
        <v>846</v>
      </c>
      <c r="E422" s="17">
        <v>3369456</v>
      </c>
      <c r="F422" s="17">
        <v>2683158</v>
      </c>
      <c r="G422" s="17">
        <f t="shared" si="6"/>
        <v>6052614</v>
      </c>
      <c r="H422" s="18">
        <v>23627</v>
      </c>
      <c r="I422" s="18">
        <v>30773</v>
      </c>
      <c r="J422" s="18">
        <v>30773</v>
      </c>
      <c r="K422" s="34" t="s">
        <v>87</v>
      </c>
    </row>
    <row r="423" spans="2:11" x14ac:dyDescent="0.35">
      <c r="B423" s="33" t="s">
        <v>195</v>
      </c>
      <c r="C423" s="33" t="s">
        <v>196</v>
      </c>
      <c r="D423" s="16" t="s">
        <v>846</v>
      </c>
      <c r="E423" s="17">
        <v>2152476</v>
      </c>
      <c r="F423" s="17">
        <v>4101906</v>
      </c>
      <c r="G423" s="17">
        <f t="shared" si="6"/>
        <v>6254382</v>
      </c>
      <c r="H423" s="18">
        <v>25415</v>
      </c>
      <c r="I423" s="18">
        <v>30773</v>
      </c>
      <c r="J423" s="18">
        <v>30773</v>
      </c>
      <c r="K423" s="34" t="s">
        <v>87</v>
      </c>
    </row>
    <row r="424" spans="2:11" x14ac:dyDescent="0.35">
      <c r="B424" s="33" t="s">
        <v>229</v>
      </c>
      <c r="C424" s="33" t="s">
        <v>230</v>
      </c>
      <c r="D424" s="16" t="s">
        <v>846</v>
      </c>
      <c r="E424" s="17">
        <v>8019000</v>
      </c>
      <c r="F424" s="17">
        <v>9566029</v>
      </c>
      <c r="G424" s="17">
        <f t="shared" si="6"/>
        <v>17585029</v>
      </c>
      <c r="H424" s="18">
        <v>26603</v>
      </c>
      <c r="I424" s="18">
        <v>30773</v>
      </c>
      <c r="J424" s="18">
        <v>30773</v>
      </c>
      <c r="K424" s="34" t="s">
        <v>87</v>
      </c>
    </row>
    <row r="425" spans="2:11" x14ac:dyDescent="0.35">
      <c r="B425" s="33" t="s">
        <v>258</v>
      </c>
      <c r="C425" s="33" t="s">
        <v>259</v>
      </c>
      <c r="D425" s="16" t="s">
        <v>846</v>
      </c>
      <c r="E425" s="17">
        <v>2011433</v>
      </c>
      <c r="F425" s="17">
        <v>821546</v>
      </c>
      <c r="G425" s="17">
        <f t="shared" si="6"/>
        <v>2832979</v>
      </c>
      <c r="H425" s="18">
        <v>28094</v>
      </c>
      <c r="I425" s="18">
        <v>30773</v>
      </c>
      <c r="J425" s="18">
        <v>30773</v>
      </c>
      <c r="K425" s="34" t="s">
        <v>87</v>
      </c>
    </row>
    <row r="426" spans="2:11" x14ac:dyDescent="0.35">
      <c r="B426" s="30" t="s">
        <v>260</v>
      </c>
      <c r="C426" s="31" t="s">
        <v>261</v>
      </c>
      <c r="D426" s="12" t="s">
        <v>845</v>
      </c>
      <c r="E426" s="6">
        <v>412083</v>
      </c>
      <c r="F426" s="6">
        <v>0</v>
      </c>
      <c r="G426" s="6">
        <f t="shared" si="6"/>
        <v>412083</v>
      </c>
      <c r="H426" s="7">
        <v>22312</v>
      </c>
      <c r="I426" s="7">
        <v>30742</v>
      </c>
      <c r="J426" s="7">
        <v>30742</v>
      </c>
      <c r="K426" s="32" t="s">
        <v>87</v>
      </c>
    </row>
    <row r="427" spans="2:11" x14ac:dyDescent="0.35">
      <c r="B427" s="30" t="s">
        <v>327</v>
      </c>
      <c r="C427" s="31" t="s">
        <v>328</v>
      </c>
      <c r="D427" s="12" t="s">
        <v>846</v>
      </c>
      <c r="E427" s="6">
        <v>1200000</v>
      </c>
      <c r="F427" s="6">
        <v>0</v>
      </c>
      <c r="G427" s="6">
        <f t="shared" si="6"/>
        <v>1200000</v>
      </c>
      <c r="H427" s="7">
        <v>22858</v>
      </c>
      <c r="I427" s="7">
        <v>30773</v>
      </c>
      <c r="J427" s="7">
        <v>30773</v>
      </c>
      <c r="K427" s="32" t="s">
        <v>87</v>
      </c>
    </row>
    <row r="428" spans="2:11" x14ac:dyDescent="0.35">
      <c r="B428" s="30" t="s">
        <v>383</v>
      </c>
      <c r="C428" s="31" t="s">
        <v>384</v>
      </c>
      <c r="D428" s="12" t="s">
        <v>988</v>
      </c>
      <c r="E428" s="6">
        <v>643176</v>
      </c>
      <c r="F428" s="6">
        <v>9610171</v>
      </c>
      <c r="G428" s="6">
        <f t="shared" si="6"/>
        <v>10253347</v>
      </c>
      <c r="H428" s="7">
        <v>32143</v>
      </c>
      <c r="I428" s="7">
        <v>32143</v>
      </c>
      <c r="J428" s="7">
        <v>32143</v>
      </c>
      <c r="K428" s="32" t="s">
        <v>87</v>
      </c>
    </row>
    <row r="429" spans="2:11" x14ac:dyDescent="0.35">
      <c r="B429" s="30" t="s">
        <v>576</v>
      </c>
      <c r="C429" s="31" t="s">
        <v>577</v>
      </c>
      <c r="D429" s="12" t="s">
        <v>845</v>
      </c>
      <c r="E429" s="6">
        <v>781673</v>
      </c>
      <c r="F429" s="6">
        <v>8007994</v>
      </c>
      <c r="G429" s="6">
        <f t="shared" si="6"/>
        <v>8789667</v>
      </c>
      <c r="H429" s="7">
        <v>37500</v>
      </c>
      <c r="I429" s="7">
        <v>37500</v>
      </c>
      <c r="J429" s="7">
        <v>37500</v>
      </c>
      <c r="K429" s="32" t="s">
        <v>87</v>
      </c>
    </row>
    <row r="430" spans="2:11" x14ac:dyDescent="0.35">
      <c r="B430" s="30" t="s">
        <v>720</v>
      </c>
      <c r="C430" s="37" t="s">
        <v>721</v>
      </c>
      <c r="D430" s="12" t="s">
        <v>846</v>
      </c>
      <c r="E430" s="19">
        <v>1450964</v>
      </c>
      <c r="F430" s="19">
        <v>11749947</v>
      </c>
      <c r="G430" s="6">
        <f t="shared" si="6"/>
        <v>13200911</v>
      </c>
      <c r="H430" s="20">
        <v>39050</v>
      </c>
      <c r="I430" s="20">
        <v>39050</v>
      </c>
      <c r="J430" s="20">
        <v>39050</v>
      </c>
      <c r="K430" s="38" t="s">
        <v>87</v>
      </c>
    </row>
    <row r="431" spans="2:11" x14ac:dyDescent="0.35">
      <c r="B431" s="33" t="s">
        <v>753</v>
      </c>
      <c r="C431" s="33" t="s">
        <v>754</v>
      </c>
      <c r="D431" s="16" t="s">
        <v>846</v>
      </c>
      <c r="E431" s="17">
        <v>52523</v>
      </c>
      <c r="F431" s="17">
        <v>300265</v>
      </c>
      <c r="G431" s="17">
        <f t="shared" si="6"/>
        <v>352788</v>
      </c>
      <c r="H431" s="18">
        <v>39232</v>
      </c>
      <c r="I431" s="18">
        <v>39232</v>
      </c>
      <c r="J431" s="18">
        <v>39232</v>
      </c>
      <c r="K431" s="34" t="s">
        <v>87</v>
      </c>
    </row>
    <row r="432" spans="2:11" x14ac:dyDescent="0.35">
      <c r="B432" s="33" t="s">
        <v>755</v>
      </c>
      <c r="C432" s="33" t="s">
        <v>756</v>
      </c>
      <c r="D432" s="16" t="s">
        <v>846</v>
      </c>
      <c r="E432" s="17">
        <v>32999</v>
      </c>
      <c r="F432" s="17">
        <v>188650</v>
      </c>
      <c r="G432" s="17">
        <f t="shared" si="6"/>
        <v>221649</v>
      </c>
      <c r="H432" s="18">
        <v>39232</v>
      </c>
      <c r="I432" s="18">
        <v>39232</v>
      </c>
      <c r="J432" s="18">
        <v>39232</v>
      </c>
      <c r="K432" s="34" t="s">
        <v>87</v>
      </c>
    </row>
    <row r="433" spans="2:11" x14ac:dyDescent="0.35">
      <c r="B433" s="30" t="s">
        <v>767</v>
      </c>
      <c r="C433" s="31" t="s">
        <v>768</v>
      </c>
      <c r="D433" s="12" t="s">
        <v>845</v>
      </c>
      <c r="E433" s="6">
        <v>1070342</v>
      </c>
      <c r="F433" s="6">
        <v>12168589</v>
      </c>
      <c r="G433" s="6">
        <f t="shared" si="6"/>
        <v>13238931</v>
      </c>
      <c r="H433" s="7">
        <v>39292</v>
      </c>
      <c r="I433" s="7">
        <v>39292</v>
      </c>
      <c r="J433" s="7">
        <v>39292</v>
      </c>
      <c r="K433" s="32" t="s">
        <v>87</v>
      </c>
    </row>
    <row r="434" spans="2:11" x14ac:dyDescent="0.35">
      <c r="B434" s="30" t="s">
        <v>769</v>
      </c>
      <c r="C434" s="31" t="s">
        <v>770</v>
      </c>
      <c r="D434" s="12" t="s">
        <v>846</v>
      </c>
      <c r="E434" s="6">
        <v>112198</v>
      </c>
      <c r="F434" s="6">
        <v>1277953</v>
      </c>
      <c r="G434" s="6">
        <f t="shared" si="6"/>
        <v>1390151</v>
      </c>
      <c r="H434" s="7">
        <v>39292</v>
      </c>
      <c r="I434" s="7">
        <v>39292</v>
      </c>
      <c r="J434" s="7">
        <v>39292</v>
      </c>
      <c r="K434" s="32" t="s">
        <v>87</v>
      </c>
    </row>
    <row r="435" spans="2:11" x14ac:dyDescent="0.35">
      <c r="B435" s="30" t="s">
        <v>771</v>
      </c>
      <c r="C435" s="31" t="s">
        <v>772</v>
      </c>
      <c r="D435" s="12" t="s">
        <v>846</v>
      </c>
      <c r="E435" s="6">
        <v>394347</v>
      </c>
      <c r="F435" s="6">
        <v>4514456</v>
      </c>
      <c r="G435" s="6">
        <f t="shared" si="6"/>
        <v>4908803</v>
      </c>
      <c r="H435" s="7">
        <v>39292</v>
      </c>
      <c r="I435" s="7">
        <v>39292</v>
      </c>
      <c r="J435" s="7">
        <v>39292</v>
      </c>
      <c r="K435" s="32" t="s">
        <v>87</v>
      </c>
    </row>
    <row r="436" spans="2:11" x14ac:dyDescent="0.35">
      <c r="B436" s="48" t="s">
        <v>924</v>
      </c>
      <c r="C436" s="48" t="s">
        <v>925</v>
      </c>
      <c r="D436" s="28" t="s">
        <v>846</v>
      </c>
      <c r="E436" s="26">
        <v>2045919</v>
      </c>
      <c r="F436" s="24">
        <v>0</v>
      </c>
      <c r="G436" s="24">
        <f t="shared" si="6"/>
        <v>2045919</v>
      </c>
      <c r="H436" s="27">
        <v>17745</v>
      </c>
      <c r="I436" s="27">
        <v>30742</v>
      </c>
      <c r="J436" s="27">
        <v>30742</v>
      </c>
      <c r="K436" s="28" t="s">
        <v>87</v>
      </c>
    </row>
    <row r="437" spans="2:11" x14ac:dyDescent="0.35">
      <c r="B437" s="48" t="s">
        <v>926</v>
      </c>
      <c r="C437" s="48" t="s">
        <v>927</v>
      </c>
      <c r="D437" s="28" t="s">
        <v>846</v>
      </c>
      <c r="E437" s="26">
        <v>3339686</v>
      </c>
      <c r="F437" s="24">
        <v>0</v>
      </c>
      <c r="G437" s="24">
        <f t="shared" si="6"/>
        <v>3339686</v>
      </c>
      <c r="H437" s="27">
        <v>19936</v>
      </c>
      <c r="I437" s="27">
        <v>30742</v>
      </c>
      <c r="J437" s="27">
        <v>30742</v>
      </c>
      <c r="K437" s="28" t="s">
        <v>87</v>
      </c>
    </row>
    <row r="438" spans="2:11" x14ac:dyDescent="0.35">
      <c r="B438" s="48" t="s">
        <v>928</v>
      </c>
      <c r="C438" s="48" t="s">
        <v>929</v>
      </c>
      <c r="D438" s="28" t="s">
        <v>846</v>
      </c>
      <c r="E438" s="26">
        <v>3961328</v>
      </c>
      <c r="F438" s="24">
        <v>0</v>
      </c>
      <c r="G438" s="24">
        <f t="shared" si="6"/>
        <v>3961328</v>
      </c>
      <c r="H438" s="27">
        <v>19206</v>
      </c>
      <c r="I438" s="27">
        <v>30742</v>
      </c>
      <c r="J438" s="27">
        <v>30742</v>
      </c>
      <c r="K438" s="28" t="s">
        <v>87</v>
      </c>
    </row>
    <row r="439" spans="2:11" x14ac:dyDescent="0.35">
      <c r="B439" s="48" t="s">
        <v>930</v>
      </c>
      <c r="C439" s="48" t="s">
        <v>931</v>
      </c>
      <c r="D439" s="28" t="s">
        <v>846</v>
      </c>
      <c r="E439" s="26">
        <v>406663</v>
      </c>
      <c r="F439" s="24">
        <v>0</v>
      </c>
      <c r="G439" s="24">
        <f t="shared" si="6"/>
        <v>406663</v>
      </c>
      <c r="H439" s="27">
        <v>19571</v>
      </c>
      <c r="I439" s="27">
        <v>30742</v>
      </c>
      <c r="J439" s="27">
        <v>30742</v>
      </c>
      <c r="K439" s="28" t="s">
        <v>87</v>
      </c>
    </row>
    <row r="440" spans="2:11" x14ac:dyDescent="0.35">
      <c r="B440" s="48" t="s">
        <v>932</v>
      </c>
      <c r="C440" s="48" t="s">
        <v>933</v>
      </c>
      <c r="D440" s="28" t="s">
        <v>846</v>
      </c>
      <c r="E440" s="26">
        <v>276578</v>
      </c>
      <c r="F440" s="24">
        <v>0</v>
      </c>
      <c r="G440" s="24">
        <f t="shared" si="6"/>
        <v>276578</v>
      </c>
      <c r="H440" s="27">
        <v>21397</v>
      </c>
      <c r="I440" s="27">
        <v>30742</v>
      </c>
      <c r="J440" s="27">
        <v>30742</v>
      </c>
      <c r="K440" s="28" t="s">
        <v>87</v>
      </c>
    </row>
    <row r="441" spans="2:11" x14ac:dyDescent="0.35">
      <c r="B441" s="48" t="s">
        <v>934</v>
      </c>
      <c r="C441" s="48" t="s">
        <v>984</v>
      </c>
      <c r="D441" s="28" t="s">
        <v>846</v>
      </c>
      <c r="E441" s="26">
        <v>72804</v>
      </c>
      <c r="F441" s="24">
        <v>0</v>
      </c>
      <c r="G441" s="24">
        <f t="shared" si="6"/>
        <v>72804</v>
      </c>
      <c r="H441" s="27">
        <v>19571</v>
      </c>
      <c r="I441" s="27">
        <v>30742</v>
      </c>
      <c r="J441" s="27">
        <v>30742</v>
      </c>
      <c r="K441" s="28" t="s">
        <v>87</v>
      </c>
    </row>
    <row r="442" spans="2:11" x14ac:dyDescent="0.35">
      <c r="B442" s="48" t="s">
        <v>935</v>
      </c>
      <c r="C442" s="48" t="s">
        <v>936</v>
      </c>
      <c r="D442" s="28" t="s">
        <v>846</v>
      </c>
      <c r="E442" s="26">
        <v>1194052</v>
      </c>
      <c r="F442" s="24">
        <v>0</v>
      </c>
      <c r="G442" s="24">
        <f t="shared" si="6"/>
        <v>1194052</v>
      </c>
      <c r="H442" s="27">
        <v>21032</v>
      </c>
      <c r="I442" s="27">
        <v>30773</v>
      </c>
      <c r="J442" s="27">
        <v>30773</v>
      </c>
      <c r="K442" s="28" t="s">
        <v>87</v>
      </c>
    </row>
    <row r="443" spans="2:11" x14ac:dyDescent="0.35">
      <c r="B443" s="48" t="s">
        <v>937</v>
      </c>
      <c r="C443" s="48" t="s">
        <v>938</v>
      </c>
      <c r="D443" s="28" t="s">
        <v>846</v>
      </c>
      <c r="E443" s="26">
        <v>1143483</v>
      </c>
      <c r="F443" s="24">
        <v>0</v>
      </c>
      <c r="G443" s="24">
        <f t="shared" si="6"/>
        <v>1143483</v>
      </c>
      <c r="H443" s="27">
        <v>25234</v>
      </c>
      <c r="I443" s="27">
        <v>30773</v>
      </c>
      <c r="J443" s="27">
        <v>30773</v>
      </c>
      <c r="K443" s="28" t="s">
        <v>87</v>
      </c>
    </row>
    <row r="444" spans="2:11" x14ac:dyDescent="0.35">
      <c r="B444" s="48" t="s">
        <v>939</v>
      </c>
      <c r="C444" s="48" t="s">
        <v>940</v>
      </c>
      <c r="D444" s="28" t="s">
        <v>846</v>
      </c>
      <c r="E444" s="26">
        <v>1328275</v>
      </c>
      <c r="F444" s="24">
        <v>0</v>
      </c>
      <c r="G444" s="24">
        <f t="shared" si="6"/>
        <v>1328275</v>
      </c>
      <c r="H444" s="27">
        <v>25568</v>
      </c>
      <c r="I444" s="27">
        <v>30742</v>
      </c>
      <c r="J444" s="27">
        <v>30742</v>
      </c>
      <c r="K444" s="28" t="s">
        <v>87</v>
      </c>
    </row>
    <row r="445" spans="2:11" x14ac:dyDescent="0.35">
      <c r="B445" s="48" t="s">
        <v>941</v>
      </c>
      <c r="C445" s="48" t="s">
        <v>942</v>
      </c>
      <c r="D445" s="28" t="s">
        <v>846</v>
      </c>
      <c r="E445" s="26">
        <v>1070394</v>
      </c>
      <c r="F445" s="24">
        <v>0</v>
      </c>
      <c r="G445" s="24">
        <f t="shared" si="6"/>
        <v>1070394</v>
      </c>
      <c r="H445" s="27">
        <v>26145</v>
      </c>
      <c r="I445" s="27">
        <v>30773</v>
      </c>
      <c r="J445" s="27">
        <v>30773</v>
      </c>
      <c r="K445" s="28" t="s">
        <v>87</v>
      </c>
    </row>
    <row r="446" spans="2:11" x14ac:dyDescent="0.35">
      <c r="B446" s="48" t="s">
        <v>943</v>
      </c>
      <c r="C446" s="48" t="s">
        <v>944</v>
      </c>
      <c r="D446" s="28" t="s">
        <v>846</v>
      </c>
      <c r="E446" s="26">
        <v>309184</v>
      </c>
      <c r="F446" s="24">
        <v>0</v>
      </c>
      <c r="G446" s="24">
        <f t="shared" si="6"/>
        <v>309184</v>
      </c>
      <c r="H446" s="27">
        <v>26968</v>
      </c>
      <c r="I446" s="27">
        <v>30742</v>
      </c>
      <c r="J446" s="27">
        <v>30742</v>
      </c>
      <c r="K446" s="28" t="s">
        <v>87</v>
      </c>
    </row>
    <row r="447" spans="2:11" x14ac:dyDescent="0.35">
      <c r="B447" s="48" t="s">
        <v>945</v>
      </c>
      <c r="C447" s="48" t="s">
        <v>993</v>
      </c>
      <c r="D447" s="28" t="s">
        <v>846</v>
      </c>
      <c r="E447" s="26">
        <v>43027</v>
      </c>
      <c r="F447" s="24">
        <v>0</v>
      </c>
      <c r="G447" s="24">
        <f t="shared" si="6"/>
        <v>43027</v>
      </c>
      <c r="H447" s="27">
        <v>27241</v>
      </c>
      <c r="I447" s="27">
        <v>30742</v>
      </c>
      <c r="J447" s="27">
        <v>30742</v>
      </c>
      <c r="K447" s="28" t="s">
        <v>87</v>
      </c>
    </row>
    <row r="448" spans="2:11" x14ac:dyDescent="0.35">
      <c r="B448" s="48" t="s">
        <v>946</v>
      </c>
      <c r="C448" s="48" t="s">
        <v>981</v>
      </c>
      <c r="D448" s="28" t="s">
        <v>845</v>
      </c>
      <c r="E448" s="26">
        <v>1499270</v>
      </c>
      <c r="F448" s="24">
        <v>0</v>
      </c>
      <c r="G448" s="24">
        <f t="shared" si="6"/>
        <v>1499270</v>
      </c>
      <c r="H448" s="27">
        <v>27302</v>
      </c>
      <c r="I448" s="27">
        <v>30773</v>
      </c>
      <c r="J448" s="27">
        <v>30773</v>
      </c>
      <c r="K448" s="28" t="s">
        <v>87</v>
      </c>
    </row>
    <row r="449" spans="2:11" x14ac:dyDescent="0.35">
      <c r="B449" s="48" t="s">
        <v>947</v>
      </c>
      <c r="C449" s="29" t="s">
        <v>948</v>
      </c>
      <c r="D449" s="28" t="s">
        <v>846</v>
      </c>
      <c r="E449" s="26">
        <v>1453484</v>
      </c>
      <c r="F449" s="24">
        <v>0</v>
      </c>
      <c r="G449" s="24">
        <f t="shared" si="6"/>
        <v>1453484</v>
      </c>
      <c r="H449" s="27">
        <v>27394</v>
      </c>
      <c r="I449" s="27">
        <v>31048</v>
      </c>
      <c r="J449" s="27">
        <v>31048</v>
      </c>
      <c r="K449" s="28" t="s">
        <v>87</v>
      </c>
    </row>
    <row r="450" spans="2:11" x14ac:dyDescent="0.35">
      <c r="B450" s="48" t="s">
        <v>949</v>
      </c>
      <c r="C450" s="48" t="s">
        <v>950</v>
      </c>
      <c r="D450" s="28" t="s">
        <v>846</v>
      </c>
      <c r="E450" s="26">
        <v>1986299</v>
      </c>
      <c r="F450" s="24">
        <v>0</v>
      </c>
      <c r="G450" s="24">
        <f t="shared" si="6"/>
        <v>1986299</v>
      </c>
      <c r="H450" s="27">
        <v>29006</v>
      </c>
      <c r="I450" s="27">
        <v>30773</v>
      </c>
      <c r="J450" s="27">
        <v>30773</v>
      </c>
      <c r="K450" s="28" t="s">
        <v>87</v>
      </c>
    </row>
    <row r="451" spans="2:11" x14ac:dyDescent="0.35">
      <c r="B451" s="48" t="s">
        <v>951</v>
      </c>
      <c r="C451" s="48" t="s">
        <v>952</v>
      </c>
      <c r="D451" s="28" t="s">
        <v>846</v>
      </c>
      <c r="E451" s="26">
        <v>2128859</v>
      </c>
      <c r="F451" s="24">
        <v>0</v>
      </c>
      <c r="G451" s="24">
        <f t="shared" si="6"/>
        <v>2128859</v>
      </c>
      <c r="H451" s="27">
        <v>29006</v>
      </c>
      <c r="I451" s="27">
        <v>30773</v>
      </c>
      <c r="J451" s="27">
        <v>30773</v>
      </c>
      <c r="K451" s="28" t="s">
        <v>87</v>
      </c>
    </row>
    <row r="452" spans="2:11" x14ac:dyDescent="0.35">
      <c r="B452" s="48" t="s">
        <v>953</v>
      </c>
      <c r="C452" s="48" t="s">
        <v>954</v>
      </c>
      <c r="D452" s="28" t="s">
        <v>846</v>
      </c>
      <c r="E452" s="26">
        <v>2646651</v>
      </c>
      <c r="F452" s="24">
        <v>0</v>
      </c>
      <c r="G452" s="24">
        <f t="shared" si="6"/>
        <v>2646651</v>
      </c>
      <c r="H452" s="27">
        <v>29006</v>
      </c>
      <c r="I452" s="27">
        <v>30773</v>
      </c>
      <c r="J452" s="27">
        <v>30773</v>
      </c>
      <c r="K452" s="28" t="s">
        <v>87</v>
      </c>
    </row>
    <row r="453" spans="2:11" x14ac:dyDescent="0.35">
      <c r="B453" s="48" t="s">
        <v>955</v>
      </c>
      <c r="C453" s="48" t="s">
        <v>956</v>
      </c>
      <c r="D453" s="28" t="s">
        <v>846</v>
      </c>
      <c r="E453" s="26">
        <v>1509415</v>
      </c>
      <c r="F453" s="24">
        <v>0</v>
      </c>
      <c r="G453" s="24">
        <f t="shared" si="6"/>
        <v>1509415</v>
      </c>
      <c r="H453" s="27">
        <v>22097</v>
      </c>
      <c r="I453" s="27">
        <v>30742</v>
      </c>
      <c r="J453" s="27">
        <v>30742</v>
      </c>
      <c r="K453" s="28" t="s">
        <v>87</v>
      </c>
    </row>
    <row r="454" spans="2:11" x14ac:dyDescent="0.35">
      <c r="B454" s="48" t="s">
        <v>957</v>
      </c>
      <c r="C454" s="48" t="s">
        <v>958</v>
      </c>
      <c r="D454" s="28" t="s">
        <v>846</v>
      </c>
      <c r="E454" s="26">
        <v>3582226</v>
      </c>
      <c r="F454" s="24">
        <v>0</v>
      </c>
      <c r="G454" s="24">
        <f t="shared" ref="G454:G485" si="7">E454+F454</f>
        <v>3582226</v>
      </c>
      <c r="H454" s="27">
        <v>13880</v>
      </c>
      <c r="I454" s="27">
        <v>13667</v>
      </c>
      <c r="J454" s="27">
        <v>13667</v>
      </c>
      <c r="K454" s="28" t="s">
        <v>87</v>
      </c>
    </row>
    <row r="455" spans="2:11" x14ac:dyDescent="0.35">
      <c r="B455" s="48" t="s">
        <v>959</v>
      </c>
      <c r="C455" s="48" t="s">
        <v>960</v>
      </c>
      <c r="D455" s="28" t="s">
        <v>846</v>
      </c>
      <c r="E455" s="26">
        <v>1830480</v>
      </c>
      <c r="F455" s="24">
        <v>0</v>
      </c>
      <c r="G455" s="24">
        <f t="shared" si="7"/>
        <v>1830480</v>
      </c>
      <c r="H455" s="27">
        <v>19206</v>
      </c>
      <c r="I455" s="27">
        <v>30590</v>
      </c>
      <c r="J455" s="27">
        <v>30590</v>
      </c>
      <c r="K455" s="28" t="s">
        <v>87</v>
      </c>
    </row>
    <row r="456" spans="2:11" x14ac:dyDescent="0.35">
      <c r="B456" s="48" t="s">
        <v>961</v>
      </c>
      <c r="C456" s="48" t="s">
        <v>962</v>
      </c>
      <c r="D456" s="28" t="s">
        <v>846</v>
      </c>
      <c r="E456" s="26">
        <v>215000</v>
      </c>
      <c r="F456" s="24">
        <v>0</v>
      </c>
      <c r="G456" s="24">
        <f t="shared" si="7"/>
        <v>215000</v>
      </c>
      <c r="H456" s="27">
        <v>12996</v>
      </c>
      <c r="I456" s="27">
        <v>30742</v>
      </c>
      <c r="J456" s="27">
        <v>30742</v>
      </c>
      <c r="K456" s="28" t="s">
        <v>87</v>
      </c>
    </row>
    <row r="457" spans="2:11" x14ac:dyDescent="0.35">
      <c r="B457" s="48" t="s">
        <v>963</v>
      </c>
      <c r="C457" s="48" t="s">
        <v>964</v>
      </c>
      <c r="D457" s="28" t="s">
        <v>846</v>
      </c>
      <c r="E457" s="26">
        <v>103615</v>
      </c>
      <c r="F457" s="24">
        <v>0</v>
      </c>
      <c r="G457" s="24">
        <f t="shared" si="7"/>
        <v>103615</v>
      </c>
      <c r="H457" s="27">
        <v>29617</v>
      </c>
      <c r="I457" s="27">
        <v>30133</v>
      </c>
      <c r="J457" s="27">
        <v>30133</v>
      </c>
      <c r="K457" s="28" t="s">
        <v>87</v>
      </c>
    </row>
    <row r="458" spans="2:11" x14ac:dyDescent="0.35">
      <c r="B458" s="54" t="s">
        <v>965</v>
      </c>
      <c r="C458" s="54" t="s">
        <v>966</v>
      </c>
      <c r="D458" s="55" t="s">
        <v>846</v>
      </c>
      <c r="E458" s="56">
        <v>1417360</v>
      </c>
      <c r="F458" s="51">
        <v>0</v>
      </c>
      <c r="G458" s="51">
        <f t="shared" si="7"/>
        <v>1417360</v>
      </c>
      <c r="H458" s="57">
        <v>19359</v>
      </c>
      <c r="I458" s="57">
        <v>30590</v>
      </c>
      <c r="J458" s="57">
        <v>30590</v>
      </c>
      <c r="K458" s="55" t="s">
        <v>87</v>
      </c>
    </row>
    <row r="459" spans="2:11" x14ac:dyDescent="0.35">
      <c r="B459" s="54" t="s">
        <v>967</v>
      </c>
      <c r="C459" s="54" t="s">
        <v>968</v>
      </c>
      <c r="D459" s="55" t="s">
        <v>846</v>
      </c>
      <c r="E459" s="56">
        <v>797901</v>
      </c>
      <c r="F459" s="51">
        <v>0</v>
      </c>
      <c r="G459" s="51">
        <f t="shared" si="7"/>
        <v>797901</v>
      </c>
      <c r="H459" s="57">
        <v>27394</v>
      </c>
      <c r="I459" s="57">
        <v>31048</v>
      </c>
      <c r="J459" s="57">
        <v>31048</v>
      </c>
      <c r="K459" s="55" t="s">
        <v>87</v>
      </c>
    </row>
    <row r="460" spans="2:11" x14ac:dyDescent="0.35">
      <c r="B460" s="48" t="s">
        <v>969</v>
      </c>
      <c r="C460" s="48" t="s">
        <v>970</v>
      </c>
      <c r="D460" s="28" t="s">
        <v>845</v>
      </c>
      <c r="E460" s="26">
        <v>4780003</v>
      </c>
      <c r="F460" s="24">
        <v>0</v>
      </c>
      <c r="G460" s="24">
        <f t="shared" si="7"/>
        <v>4780003</v>
      </c>
      <c r="H460" s="27">
        <v>32843</v>
      </c>
      <c r="I460" s="27">
        <v>32843</v>
      </c>
      <c r="J460" s="27">
        <v>32843</v>
      </c>
      <c r="K460" s="28" t="s">
        <v>87</v>
      </c>
    </row>
    <row r="461" spans="2:11" x14ac:dyDescent="0.35">
      <c r="B461" s="48" t="s">
        <v>971</v>
      </c>
      <c r="C461" s="48" t="s">
        <v>972</v>
      </c>
      <c r="D461" s="28" t="s">
        <v>846</v>
      </c>
      <c r="E461" s="26">
        <v>155099</v>
      </c>
      <c r="F461" s="24">
        <v>0</v>
      </c>
      <c r="G461" s="24">
        <f t="shared" si="7"/>
        <v>155099</v>
      </c>
      <c r="H461" s="27">
        <v>34669</v>
      </c>
      <c r="I461" s="27">
        <v>34669</v>
      </c>
      <c r="J461" s="27">
        <v>34669</v>
      </c>
      <c r="K461" s="28" t="s">
        <v>87</v>
      </c>
    </row>
    <row r="462" spans="2:11" x14ac:dyDescent="0.35">
      <c r="B462" s="48" t="s">
        <v>973</v>
      </c>
      <c r="C462" s="48" t="s">
        <v>974</v>
      </c>
      <c r="D462" s="28" t="s">
        <v>846</v>
      </c>
      <c r="E462" s="26">
        <v>460710</v>
      </c>
      <c r="F462" s="24">
        <v>0</v>
      </c>
      <c r="G462" s="24">
        <f t="shared" si="7"/>
        <v>460710</v>
      </c>
      <c r="H462" s="27">
        <v>34669</v>
      </c>
      <c r="I462" s="27">
        <v>34669</v>
      </c>
      <c r="J462" s="27">
        <v>34669</v>
      </c>
      <c r="K462" s="28" t="s">
        <v>87</v>
      </c>
    </row>
    <row r="463" spans="2:11" x14ac:dyDescent="0.35">
      <c r="B463" s="48" t="s">
        <v>975</v>
      </c>
      <c r="C463" s="48" t="s">
        <v>976</v>
      </c>
      <c r="D463" s="28" t="s">
        <v>846</v>
      </c>
      <c r="E463" s="26">
        <v>259280</v>
      </c>
      <c r="F463" s="24">
        <v>0</v>
      </c>
      <c r="G463" s="24">
        <f t="shared" si="7"/>
        <v>259280</v>
      </c>
      <c r="H463" s="27">
        <v>37986</v>
      </c>
      <c r="I463" s="27">
        <v>37986</v>
      </c>
      <c r="J463" s="27">
        <v>37986</v>
      </c>
      <c r="K463" s="28" t="s">
        <v>87</v>
      </c>
    </row>
    <row r="464" spans="2:11" x14ac:dyDescent="0.35">
      <c r="B464" s="48" t="s">
        <v>977</v>
      </c>
      <c r="C464" s="48" t="s">
        <v>978</v>
      </c>
      <c r="D464" s="28" t="s">
        <v>846</v>
      </c>
      <c r="E464" s="26">
        <v>227642</v>
      </c>
      <c r="F464" s="24">
        <v>0</v>
      </c>
      <c r="G464" s="24">
        <f t="shared" si="7"/>
        <v>227642</v>
      </c>
      <c r="H464" s="27">
        <v>37986</v>
      </c>
      <c r="I464" s="27">
        <v>37986</v>
      </c>
      <c r="J464" s="27">
        <v>37986</v>
      </c>
      <c r="K464" s="28" t="s">
        <v>87</v>
      </c>
    </row>
    <row r="465" spans="2:12" x14ac:dyDescent="0.35">
      <c r="B465" s="48" t="s">
        <v>979</v>
      </c>
      <c r="C465" s="48" t="s">
        <v>980</v>
      </c>
      <c r="D465" s="28" t="s">
        <v>846</v>
      </c>
      <c r="E465" s="26">
        <v>133649</v>
      </c>
      <c r="F465" s="24">
        <v>0</v>
      </c>
      <c r="G465" s="24">
        <f t="shared" si="7"/>
        <v>133649</v>
      </c>
      <c r="H465" s="27">
        <v>37986</v>
      </c>
      <c r="I465" s="27">
        <v>37986</v>
      </c>
      <c r="J465" s="27">
        <v>37986</v>
      </c>
      <c r="K465" s="28" t="s">
        <v>87</v>
      </c>
    </row>
    <row r="466" spans="2:12" x14ac:dyDescent="0.35">
      <c r="B466" s="30" t="s">
        <v>144</v>
      </c>
      <c r="C466" s="31" t="s">
        <v>145</v>
      </c>
      <c r="D466" s="12" t="s">
        <v>846</v>
      </c>
      <c r="E466" s="6">
        <v>61263550</v>
      </c>
      <c r="F466" s="6">
        <v>0</v>
      </c>
      <c r="G466" s="6">
        <f t="shared" si="7"/>
        <v>61263550</v>
      </c>
      <c r="H466" s="7">
        <v>22237</v>
      </c>
      <c r="I466" s="7">
        <v>30803</v>
      </c>
      <c r="J466" s="7">
        <v>30803</v>
      </c>
      <c r="K466" s="32" t="s">
        <v>146</v>
      </c>
      <c r="L466" t="s">
        <v>992</v>
      </c>
    </row>
    <row r="467" spans="2:12" x14ac:dyDescent="0.35">
      <c r="B467" s="30" t="s">
        <v>262</v>
      </c>
      <c r="C467" s="31" t="s">
        <v>263</v>
      </c>
      <c r="D467" s="12" t="s">
        <v>845</v>
      </c>
      <c r="E467" s="6">
        <v>916772</v>
      </c>
      <c r="F467" s="6">
        <v>0</v>
      </c>
      <c r="G467" s="6">
        <f t="shared" si="7"/>
        <v>916772</v>
      </c>
      <c r="H467" s="7">
        <v>4901</v>
      </c>
      <c r="I467" s="7">
        <v>4901</v>
      </c>
      <c r="J467" s="7">
        <v>4901</v>
      </c>
      <c r="K467" s="32" t="s">
        <v>146</v>
      </c>
    </row>
    <row r="468" spans="2:12" x14ac:dyDescent="0.35">
      <c r="B468" s="30" t="s">
        <v>264</v>
      </c>
      <c r="C468" s="31" t="s">
        <v>265</v>
      </c>
      <c r="D468" s="12" t="s">
        <v>845</v>
      </c>
      <c r="E468" s="6">
        <v>988950</v>
      </c>
      <c r="F468" s="6">
        <v>1056120</v>
      </c>
      <c r="G468" s="6">
        <f t="shared" si="7"/>
        <v>2045070</v>
      </c>
      <c r="H468" s="7">
        <v>24077</v>
      </c>
      <c r="I468" s="7">
        <v>24077</v>
      </c>
      <c r="J468" s="7">
        <v>24077</v>
      </c>
      <c r="K468" s="32" t="s">
        <v>146</v>
      </c>
    </row>
    <row r="469" spans="2:12" x14ac:dyDescent="0.35">
      <c r="B469" s="30" t="s">
        <v>266</v>
      </c>
      <c r="C469" s="31" t="s">
        <v>267</v>
      </c>
      <c r="D469" s="12" t="s">
        <v>845</v>
      </c>
      <c r="E469" s="6">
        <v>593678</v>
      </c>
      <c r="F469" s="6">
        <v>0</v>
      </c>
      <c r="G469" s="6">
        <f t="shared" si="7"/>
        <v>593678</v>
      </c>
      <c r="H469" s="7">
        <v>25203</v>
      </c>
      <c r="I469" s="7">
        <v>25538</v>
      </c>
      <c r="J469" s="7">
        <v>25538</v>
      </c>
      <c r="K469" s="32" t="s">
        <v>146</v>
      </c>
    </row>
    <row r="470" spans="2:12" x14ac:dyDescent="0.35">
      <c r="B470" s="30" t="s">
        <v>268</v>
      </c>
      <c r="C470" s="31" t="s">
        <v>269</v>
      </c>
      <c r="D470" s="12" t="s">
        <v>845</v>
      </c>
      <c r="E470" s="6">
        <v>2114753</v>
      </c>
      <c r="F470" s="6">
        <v>0</v>
      </c>
      <c r="G470" s="6">
        <f t="shared" si="7"/>
        <v>2114753</v>
      </c>
      <c r="H470" s="7">
        <v>12936</v>
      </c>
      <c r="I470" s="7">
        <v>12936</v>
      </c>
      <c r="J470" s="7">
        <v>12936</v>
      </c>
      <c r="K470" s="32" t="s">
        <v>146</v>
      </c>
    </row>
    <row r="471" spans="2:12" x14ac:dyDescent="0.35">
      <c r="B471" s="30" t="s">
        <v>274</v>
      </c>
      <c r="C471" s="31" t="s">
        <v>275</v>
      </c>
      <c r="D471" s="12" t="s">
        <v>845</v>
      </c>
      <c r="E471" s="6">
        <v>834813</v>
      </c>
      <c r="F471" s="6">
        <v>0</v>
      </c>
      <c r="G471" s="6">
        <f t="shared" si="7"/>
        <v>834813</v>
      </c>
      <c r="H471" s="7">
        <v>9649</v>
      </c>
      <c r="I471" s="7">
        <v>9649</v>
      </c>
      <c r="J471" s="7">
        <v>9649</v>
      </c>
      <c r="K471" s="32" t="s">
        <v>146</v>
      </c>
    </row>
    <row r="472" spans="2:12" x14ac:dyDescent="0.35">
      <c r="B472" s="30" t="s">
        <v>276</v>
      </c>
      <c r="C472" s="31" t="s">
        <v>277</v>
      </c>
      <c r="D472" s="12" t="s">
        <v>845</v>
      </c>
      <c r="E472" s="6">
        <v>1384197</v>
      </c>
      <c r="F472" s="6">
        <v>0</v>
      </c>
      <c r="G472" s="6">
        <f t="shared" si="7"/>
        <v>1384197</v>
      </c>
      <c r="H472" s="7">
        <v>5266</v>
      </c>
      <c r="I472" s="7">
        <v>5266</v>
      </c>
      <c r="J472" s="7">
        <v>5266</v>
      </c>
      <c r="K472" s="32" t="s">
        <v>146</v>
      </c>
    </row>
    <row r="473" spans="2:12" x14ac:dyDescent="0.35">
      <c r="B473" s="30" t="s">
        <v>278</v>
      </c>
      <c r="C473" s="31" t="s">
        <v>279</v>
      </c>
      <c r="D473" s="12" t="s">
        <v>845</v>
      </c>
      <c r="E473" s="6">
        <v>1576154</v>
      </c>
      <c r="F473" s="6">
        <v>0</v>
      </c>
      <c r="G473" s="6">
        <f t="shared" si="7"/>
        <v>1576154</v>
      </c>
      <c r="H473" s="7">
        <v>5266</v>
      </c>
      <c r="I473" s="7">
        <v>5266</v>
      </c>
      <c r="J473" s="7">
        <v>5266</v>
      </c>
      <c r="K473" s="32" t="s">
        <v>146</v>
      </c>
    </row>
    <row r="474" spans="2:12" x14ac:dyDescent="0.35">
      <c r="B474" s="30" t="s">
        <v>280</v>
      </c>
      <c r="C474" s="31" t="s">
        <v>281</v>
      </c>
      <c r="D474" s="12" t="s">
        <v>845</v>
      </c>
      <c r="E474" s="6">
        <v>1574083</v>
      </c>
      <c r="F474" s="6">
        <v>0</v>
      </c>
      <c r="G474" s="6">
        <f t="shared" si="7"/>
        <v>1574083</v>
      </c>
      <c r="H474" s="7">
        <v>22822</v>
      </c>
      <c r="I474" s="7">
        <v>23346</v>
      </c>
      <c r="J474" s="7">
        <v>23346</v>
      </c>
      <c r="K474" s="32" t="s">
        <v>146</v>
      </c>
    </row>
    <row r="475" spans="2:12" x14ac:dyDescent="0.35">
      <c r="B475" s="30" t="s">
        <v>282</v>
      </c>
      <c r="C475" s="31" t="s">
        <v>283</v>
      </c>
      <c r="D475" s="12" t="s">
        <v>845</v>
      </c>
      <c r="E475" s="6">
        <v>3130620</v>
      </c>
      <c r="F475" s="6">
        <v>0</v>
      </c>
      <c r="G475" s="6">
        <f t="shared" si="7"/>
        <v>3130620</v>
      </c>
      <c r="H475" s="7">
        <v>23377</v>
      </c>
      <c r="I475" s="7">
        <v>23377</v>
      </c>
      <c r="J475" s="7">
        <v>23377</v>
      </c>
      <c r="K475" s="32" t="s">
        <v>146</v>
      </c>
    </row>
    <row r="476" spans="2:12" x14ac:dyDescent="0.35">
      <c r="B476" s="30" t="s">
        <v>284</v>
      </c>
      <c r="C476" s="31" t="s">
        <v>285</v>
      </c>
      <c r="D476" s="12" t="s">
        <v>845</v>
      </c>
      <c r="E476" s="6">
        <v>3173073</v>
      </c>
      <c r="F476" s="6">
        <v>0</v>
      </c>
      <c r="G476" s="6">
        <f t="shared" si="7"/>
        <v>3173073</v>
      </c>
      <c r="H476" s="7">
        <v>23743</v>
      </c>
      <c r="I476" s="7">
        <v>23743</v>
      </c>
      <c r="J476" s="7">
        <v>23743</v>
      </c>
      <c r="K476" s="32" t="s">
        <v>146</v>
      </c>
    </row>
    <row r="477" spans="2:12" x14ac:dyDescent="0.35">
      <c r="B477" s="30" t="s">
        <v>286</v>
      </c>
      <c r="C477" s="31" t="s">
        <v>287</v>
      </c>
      <c r="D477" s="12" t="s">
        <v>845</v>
      </c>
      <c r="E477" s="6">
        <v>1943676</v>
      </c>
      <c r="F477" s="6">
        <v>0</v>
      </c>
      <c r="G477" s="6">
        <f t="shared" si="7"/>
        <v>1943676</v>
      </c>
      <c r="H477" s="7">
        <v>24412</v>
      </c>
      <c r="I477" s="7">
        <v>24412</v>
      </c>
      <c r="J477" s="7">
        <v>24412</v>
      </c>
      <c r="K477" s="32" t="s">
        <v>146</v>
      </c>
    </row>
    <row r="478" spans="2:12" x14ac:dyDescent="0.35">
      <c r="B478" s="30" t="s">
        <v>288</v>
      </c>
      <c r="C478" s="31" t="s">
        <v>289</v>
      </c>
      <c r="D478" s="12" t="s">
        <v>845</v>
      </c>
      <c r="E478" s="6">
        <v>3106764</v>
      </c>
      <c r="F478" s="6">
        <v>0</v>
      </c>
      <c r="G478" s="6">
        <f t="shared" si="7"/>
        <v>3106764</v>
      </c>
      <c r="H478" s="7">
        <v>25750</v>
      </c>
      <c r="I478" s="7">
        <v>25750</v>
      </c>
      <c r="J478" s="7">
        <v>25750</v>
      </c>
      <c r="K478" s="32" t="s">
        <v>146</v>
      </c>
    </row>
    <row r="479" spans="2:12" x14ac:dyDescent="0.35">
      <c r="B479" s="30" t="s">
        <v>337</v>
      </c>
      <c r="C479" s="31" t="s">
        <v>338</v>
      </c>
      <c r="D479" s="12" t="s">
        <v>845</v>
      </c>
      <c r="E479" s="6">
        <v>1166934</v>
      </c>
      <c r="F479" s="6">
        <v>0</v>
      </c>
      <c r="G479" s="6">
        <f t="shared" si="7"/>
        <v>1166934</v>
      </c>
      <c r="H479" s="7">
        <v>30163</v>
      </c>
      <c r="I479" s="7">
        <v>31229</v>
      </c>
      <c r="J479" s="7">
        <v>31229</v>
      </c>
      <c r="K479" s="32" t="s">
        <v>146</v>
      </c>
    </row>
    <row r="480" spans="2:12" x14ac:dyDescent="0.35">
      <c r="B480" s="30" t="s">
        <v>419</v>
      </c>
      <c r="C480" s="31" t="s">
        <v>420</v>
      </c>
      <c r="D480" s="12" t="s">
        <v>845</v>
      </c>
      <c r="E480" s="6">
        <v>1635500</v>
      </c>
      <c r="F480" s="6">
        <v>0</v>
      </c>
      <c r="G480" s="6">
        <f t="shared" si="7"/>
        <v>1635500</v>
      </c>
      <c r="H480" s="7">
        <v>34274</v>
      </c>
      <c r="I480" s="7">
        <v>34213</v>
      </c>
      <c r="J480" s="7">
        <v>34213</v>
      </c>
      <c r="K480" s="32" t="s">
        <v>146</v>
      </c>
    </row>
    <row r="481" spans="2:11" x14ac:dyDescent="0.35">
      <c r="B481" s="30" t="s">
        <v>421</v>
      </c>
      <c r="C481" s="31" t="s">
        <v>422</v>
      </c>
      <c r="D481" s="12" t="s">
        <v>845</v>
      </c>
      <c r="E481" s="6">
        <v>1464232</v>
      </c>
      <c r="F481" s="6">
        <v>0</v>
      </c>
      <c r="G481" s="6">
        <f t="shared" si="7"/>
        <v>1464232</v>
      </c>
      <c r="H481" s="7">
        <v>34274</v>
      </c>
      <c r="I481" s="7">
        <v>34274</v>
      </c>
      <c r="J481" s="7">
        <v>34274</v>
      </c>
      <c r="K481" s="32" t="s">
        <v>146</v>
      </c>
    </row>
    <row r="482" spans="2:11" x14ac:dyDescent="0.35">
      <c r="B482" s="30" t="s">
        <v>461</v>
      </c>
      <c r="C482" s="31" t="s">
        <v>462</v>
      </c>
      <c r="D482" s="12" t="s">
        <v>845</v>
      </c>
      <c r="E482" s="6">
        <v>2832424</v>
      </c>
      <c r="F482" s="6">
        <v>0</v>
      </c>
      <c r="G482" s="6">
        <f t="shared" si="7"/>
        <v>2832424</v>
      </c>
      <c r="H482" s="7">
        <v>36861</v>
      </c>
      <c r="I482" s="7">
        <v>36861</v>
      </c>
      <c r="J482" s="7">
        <v>36861</v>
      </c>
      <c r="K482" s="32" t="s">
        <v>146</v>
      </c>
    </row>
    <row r="483" spans="2:11" x14ac:dyDescent="0.35">
      <c r="B483" s="30" t="s">
        <v>728</v>
      </c>
      <c r="C483" s="31" t="s">
        <v>729</v>
      </c>
      <c r="D483" s="12" t="s">
        <v>845</v>
      </c>
      <c r="E483" s="6">
        <v>1166462</v>
      </c>
      <c r="F483" s="6">
        <v>0</v>
      </c>
      <c r="G483" s="6">
        <f t="shared" si="7"/>
        <v>1166462</v>
      </c>
      <c r="H483" s="7">
        <v>39081</v>
      </c>
      <c r="I483" s="7">
        <v>39081</v>
      </c>
      <c r="J483" s="7">
        <v>39081</v>
      </c>
      <c r="K483" s="32" t="s">
        <v>146</v>
      </c>
    </row>
    <row r="484" spans="2:11" x14ac:dyDescent="0.35">
      <c r="B484" s="30" t="s">
        <v>730</v>
      </c>
      <c r="C484" s="31" t="s">
        <v>731</v>
      </c>
      <c r="D484" s="12" t="s">
        <v>845</v>
      </c>
      <c r="E484" s="6">
        <v>323702</v>
      </c>
      <c r="F484" s="6">
        <v>0</v>
      </c>
      <c r="G484" s="6">
        <f t="shared" si="7"/>
        <v>323702</v>
      </c>
      <c r="H484" s="7">
        <v>39081</v>
      </c>
      <c r="I484" s="7">
        <v>39081</v>
      </c>
      <c r="J484" s="7">
        <v>39081</v>
      </c>
      <c r="K484" s="32" t="s">
        <v>146</v>
      </c>
    </row>
    <row r="485" spans="2:11" x14ac:dyDescent="0.35">
      <c r="B485" s="30" t="s">
        <v>732</v>
      </c>
      <c r="C485" s="31" t="s">
        <v>733</v>
      </c>
      <c r="D485" s="12" t="s">
        <v>845</v>
      </c>
      <c r="E485" s="6">
        <v>505465</v>
      </c>
      <c r="F485" s="6">
        <v>0</v>
      </c>
      <c r="G485" s="6">
        <f t="shared" si="7"/>
        <v>505465</v>
      </c>
      <c r="H485" s="7">
        <v>39081</v>
      </c>
      <c r="I485" s="7">
        <v>39081</v>
      </c>
      <c r="J485" s="7">
        <v>39081</v>
      </c>
      <c r="K485" s="32" t="s">
        <v>146</v>
      </c>
    </row>
    <row r="486" spans="2:11" x14ac:dyDescent="0.35">
      <c r="E486" s="45">
        <f>SUM(E4:E485)</f>
        <v>1147696032</v>
      </c>
      <c r="F486" s="45">
        <f>SUM(F4:F485)</f>
        <v>1707348998</v>
      </c>
      <c r="G486" s="59">
        <f>SUM(G4:G485)</f>
        <v>2855045030</v>
      </c>
    </row>
    <row r="487" spans="2:11" x14ac:dyDescent="0.35">
      <c r="E487" s="45"/>
    </row>
    <row r="488" spans="2:11" x14ac:dyDescent="0.35">
      <c r="B488" s="93" t="s">
        <v>848</v>
      </c>
      <c r="C488" s="93"/>
    </row>
    <row r="489" spans="2:11" x14ac:dyDescent="0.35">
      <c r="B489" s="14" t="s">
        <v>844</v>
      </c>
      <c r="C489" s="1" t="s">
        <v>849</v>
      </c>
    </row>
    <row r="490" spans="2:11" ht="29" x14ac:dyDescent="0.35">
      <c r="B490" s="14" t="s">
        <v>846</v>
      </c>
      <c r="C490" s="1" t="s">
        <v>851</v>
      </c>
    </row>
    <row r="491" spans="2:11" ht="29" x14ac:dyDescent="0.35">
      <c r="B491" s="14" t="s">
        <v>845</v>
      </c>
      <c r="C491" s="1" t="s">
        <v>850</v>
      </c>
    </row>
    <row r="492" spans="2:11" x14ac:dyDescent="0.35">
      <c r="B492" s="46"/>
      <c r="C492" s="1" t="s">
        <v>982</v>
      </c>
    </row>
    <row r="493" spans="2:11" x14ac:dyDescent="0.35">
      <c r="B493" s="47"/>
      <c r="C493" s="1" t="s">
        <v>983</v>
      </c>
    </row>
    <row r="494" spans="2:11" ht="29" x14ac:dyDescent="0.35">
      <c r="B494" s="58"/>
      <c r="C494" s="1" t="s">
        <v>994</v>
      </c>
    </row>
  </sheetData>
  <autoFilter ref="B3:K486"/>
  <mergeCells count="2">
    <mergeCell ref="B488:C488"/>
    <mergeCell ref="B1:K1"/>
  </mergeCells>
  <phoneticPr fontId="2" type="noConversion"/>
  <pageMargins left="0" right="0" top="0.59055118110236227" bottom="0.59055118110236227" header="0.59055118110236227" footer="0.51181102362204722"/>
  <pageSetup paperSize="9" scale="75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9"/>
  <sheetViews>
    <sheetView tabSelected="1" zoomScaleNormal="100" workbookViewId="0">
      <selection activeCell="J31" sqref="J31"/>
    </sheetView>
  </sheetViews>
  <sheetFormatPr defaultColWidth="9.1796875" defaultRowHeight="14.5" x14ac:dyDescent="0.35"/>
  <cols>
    <col min="1" max="1" width="6" style="66" customWidth="1"/>
    <col min="2" max="2" width="12.7265625" style="61" customWidth="1"/>
    <col min="3" max="3" width="88.54296875" style="62" customWidth="1"/>
    <col min="4" max="4" width="12.453125" style="64" customWidth="1"/>
    <col min="5" max="5" width="18" style="63" customWidth="1"/>
    <col min="6" max="16384" width="9.1796875" style="60"/>
  </cols>
  <sheetData>
    <row r="1" spans="1:5" ht="21.5" thickBot="1" x14ac:dyDescent="0.55000000000000004">
      <c r="A1" s="73" t="s">
        <v>1168</v>
      </c>
      <c r="B1" s="74"/>
      <c r="C1" s="74"/>
      <c r="D1" s="74"/>
      <c r="E1" s="74"/>
    </row>
    <row r="2" spans="1:5" ht="24" customHeight="1" thickBot="1" x14ac:dyDescent="0.5">
      <c r="A2" s="96" t="s">
        <v>1174</v>
      </c>
      <c r="B2" s="97"/>
      <c r="C2" s="97"/>
      <c r="D2" s="97"/>
      <c r="E2" s="98"/>
    </row>
    <row r="3" spans="1:5" ht="21" x14ac:dyDescent="0.5">
      <c r="A3" s="73" t="s">
        <v>1169</v>
      </c>
      <c r="B3" s="75"/>
      <c r="C3" s="73"/>
      <c r="D3" s="76"/>
      <c r="E3" s="76"/>
    </row>
    <row r="4" spans="1:5" ht="19.5" customHeight="1" thickBot="1" x14ac:dyDescent="0.4">
      <c r="D4" s="60"/>
      <c r="E4" s="60"/>
    </row>
    <row r="5" spans="1:5" s="4" customFormat="1" ht="39.75" customHeight="1" thickBot="1" x14ac:dyDescent="0.4">
      <c r="A5" s="72" t="s">
        <v>1092</v>
      </c>
      <c r="B5" s="65" t="s">
        <v>0</v>
      </c>
      <c r="C5" s="65" t="s">
        <v>1</v>
      </c>
      <c r="D5" s="65" t="s">
        <v>3</v>
      </c>
      <c r="E5" s="65" t="s">
        <v>1093</v>
      </c>
    </row>
    <row r="6" spans="1:5" ht="15" customHeight="1" x14ac:dyDescent="0.35">
      <c r="A6" s="79">
        <v>1</v>
      </c>
      <c r="B6" s="81" t="s">
        <v>6</v>
      </c>
      <c r="C6" s="82" t="s">
        <v>7</v>
      </c>
      <c r="D6" s="83">
        <v>30956</v>
      </c>
      <c r="E6" s="99">
        <v>33632140.60566289</v>
      </c>
    </row>
    <row r="7" spans="1:5" ht="15" customHeight="1" x14ac:dyDescent="0.35">
      <c r="A7" s="80">
        <v>2</v>
      </c>
      <c r="B7" s="84" t="s">
        <v>9</v>
      </c>
      <c r="C7" s="85" t="s">
        <v>1165</v>
      </c>
      <c r="D7" s="86">
        <v>30956</v>
      </c>
      <c r="E7" s="100">
        <v>66793161.266732268</v>
      </c>
    </row>
    <row r="8" spans="1:5" ht="15" customHeight="1" x14ac:dyDescent="0.35">
      <c r="A8" s="80">
        <v>3</v>
      </c>
      <c r="B8" s="84" t="s">
        <v>12</v>
      </c>
      <c r="C8" s="85" t="s">
        <v>1144</v>
      </c>
      <c r="D8" s="86">
        <v>30956</v>
      </c>
      <c r="E8" s="100">
        <v>7585152.767530459</v>
      </c>
    </row>
    <row r="9" spans="1:5" ht="15" customHeight="1" x14ac:dyDescent="0.35">
      <c r="A9" s="87">
        <v>4</v>
      </c>
      <c r="B9" s="84" t="s">
        <v>14</v>
      </c>
      <c r="C9" s="85" t="s">
        <v>15</v>
      </c>
      <c r="D9" s="86">
        <v>30956</v>
      </c>
      <c r="E9" s="100">
        <v>4570279.8086575959</v>
      </c>
    </row>
    <row r="10" spans="1:5" ht="15" customHeight="1" x14ac:dyDescent="0.35">
      <c r="A10" s="80">
        <v>5</v>
      </c>
      <c r="B10" s="84" t="s">
        <v>16</v>
      </c>
      <c r="C10" s="85" t="s">
        <v>17</v>
      </c>
      <c r="D10" s="86">
        <v>30956</v>
      </c>
      <c r="E10" s="100">
        <v>39273205.810253695</v>
      </c>
    </row>
    <row r="11" spans="1:5" ht="15" customHeight="1" x14ac:dyDescent="0.35">
      <c r="A11" s="80">
        <v>6</v>
      </c>
      <c r="B11" s="84" t="s">
        <v>852</v>
      </c>
      <c r="C11" s="85" t="s">
        <v>853</v>
      </c>
      <c r="D11" s="86">
        <v>16954</v>
      </c>
      <c r="E11" s="100">
        <v>6632202.7804408213</v>
      </c>
    </row>
    <row r="12" spans="1:5" ht="15" customHeight="1" x14ac:dyDescent="0.35">
      <c r="A12" s="87">
        <v>7</v>
      </c>
      <c r="B12" s="84" t="s">
        <v>20</v>
      </c>
      <c r="C12" s="85" t="s">
        <v>21</v>
      </c>
      <c r="D12" s="86">
        <v>3075</v>
      </c>
      <c r="E12" s="100">
        <v>3375513.8435797635</v>
      </c>
    </row>
    <row r="13" spans="1:5" ht="15" customHeight="1" x14ac:dyDescent="0.35">
      <c r="A13" s="80">
        <v>8</v>
      </c>
      <c r="B13" s="84" t="s">
        <v>27</v>
      </c>
      <c r="C13" s="85" t="s">
        <v>1134</v>
      </c>
      <c r="D13" s="86">
        <v>29434</v>
      </c>
      <c r="E13" s="100">
        <v>19375156.478856239</v>
      </c>
    </row>
    <row r="14" spans="1:5" ht="15" customHeight="1" x14ac:dyDescent="0.35">
      <c r="A14" s="80">
        <v>9</v>
      </c>
      <c r="B14" s="84" t="s">
        <v>29</v>
      </c>
      <c r="C14" s="85" t="s">
        <v>1097</v>
      </c>
      <c r="D14" s="86">
        <v>12206</v>
      </c>
      <c r="E14" s="100">
        <v>35045632.913202688</v>
      </c>
    </row>
    <row r="15" spans="1:5" ht="15" customHeight="1" x14ac:dyDescent="0.35">
      <c r="A15" s="87">
        <v>10</v>
      </c>
      <c r="B15" s="84" t="s">
        <v>33</v>
      </c>
      <c r="C15" s="85" t="s">
        <v>34</v>
      </c>
      <c r="D15" s="86">
        <v>10745</v>
      </c>
      <c r="E15" s="100">
        <v>22671524.010155648</v>
      </c>
    </row>
    <row r="16" spans="1:5" ht="15" customHeight="1" x14ac:dyDescent="0.35">
      <c r="A16" s="80">
        <v>11</v>
      </c>
      <c r="B16" s="84" t="s">
        <v>35</v>
      </c>
      <c r="C16" s="85" t="s">
        <v>36</v>
      </c>
      <c r="D16" s="86">
        <v>30773</v>
      </c>
      <c r="E16" s="100">
        <v>27585382.624039315</v>
      </c>
    </row>
    <row r="17" spans="1:9" ht="15" customHeight="1" x14ac:dyDescent="0.35">
      <c r="A17" s="80">
        <v>12</v>
      </c>
      <c r="B17" s="84" t="s">
        <v>40</v>
      </c>
      <c r="C17" s="85" t="s">
        <v>41</v>
      </c>
      <c r="D17" s="86">
        <v>29434</v>
      </c>
      <c r="E17" s="100">
        <v>28497472.56704187</v>
      </c>
    </row>
    <row r="18" spans="1:9" ht="15" customHeight="1" x14ac:dyDescent="0.35">
      <c r="A18" s="87">
        <v>13</v>
      </c>
      <c r="B18" s="84" t="s">
        <v>856</v>
      </c>
      <c r="C18" s="85" t="s">
        <v>857</v>
      </c>
      <c r="D18" s="86">
        <v>30956</v>
      </c>
      <c r="E18" s="100">
        <v>3418323.1444099387</v>
      </c>
    </row>
    <row r="19" spans="1:9" ht="15" customHeight="1" x14ac:dyDescent="0.35">
      <c r="A19" s="80">
        <v>14</v>
      </c>
      <c r="B19" s="84" t="s">
        <v>44</v>
      </c>
      <c r="C19" s="85" t="s">
        <v>45</v>
      </c>
      <c r="D19" s="86">
        <v>30956</v>
      </c>
      <c r="E19" s="100">
        <v>7150344.1506991079</v>
      </c>
    </row>
    <row r="20" spans="1:9" ht="15" customHeight="1" x14ac:dyDescent="0.35">
      <c r="A20" s="80">
        <v>15</v>
      </c>
      <c r="B20" s="84" t="s">
        <v>53</v>
      </c>
      <c r="C20" s="85" t="s">
        <v>1095</v>
      </c>
      <c r="D20" s="86">
        <v>30956</v>
      </c>
      <c r="E20" s="100">
        <v>5862449.1328758812</v>
      </c>
    </row>
    <row r="21" spans="1:9" ht="15" customHeight="1" x14ac:dyDescent="0.35">
      <c r="A21" s="87">
        <v>16</v>
      </c>
      <c r="B21" s="84" t="s">
        <v>55</v>
      </c>
      <c r="C21" s="85" t="s">
        <v>1096</v>
      </c>
      <c r="D21" s="86">
        <v>3075</v>
      </c>
      <c r="E21" s="100">
        <v>56599709.673392572</v>
      </c>
    </row>
    <row r="22" spans="1:9" ht="15" customHeight="1" x14ac:dyDescent="0.35">
      <c r="A22" s="80">
        <v>17</v>
      </c>
      <c r="B22" s="84" t="s">
        <v>57</v>
      </c>
      <c r="C22" s="85" t="s">
        <v>58</v>
      </c>
      <c r="D22" s="86">
        <v>9284</v>
      </c>
      <c r="E22" s="100">
        <v>33630296.78721796</v>
      </c>
    </row>
    <row r="23" spans="1:9" ht="15" customHeight="1" x14ac:dyDescent="0.35">
      <c r="A23" s="80">
        <v>18</v>
      </c>
      <c r="B23" s="84" t="s">
        <v>59</v>
      </c>
      <c r="C23" s="85" t="s">
        <v>1098</v>
      </c>
      <c r="D23" s="86">
        <v>33208</v>
      </c>
      <c r="E23" s="100">
        <v>8565181.4724271018</v>
      </c>
    </row>
    <row r="24" spans="1:9" ht="15" customHeight="1" x14ac:dyDescent="0.35">
      <c r="A24" s="87">
        <v>19</v>
      </c>
      <c r="B24" s="84" t="s">
        <v>61</v>
      </c>
      <c r="C24" s="85" t="s">
        <v>62</v>
      </c>
      <c r="D24" s="86">
        <v>18050</v>
      </c>
      <c r="E24" s="100">
        <v>30510949.34436198</v>
      </c>
    </row>
    <row r="25" spans="1:9" ht="15" customHeight="1" x14ac:dyDescent="0.35">
      <c r="A25" s="80">
        <v>20</v>
      </c>
      <c r="B25" s="84" t="s">
        <v>65</v>
      </c>
      <c r="C25" s="85" t="s">
        <v>1014</v>
      </c>
      <c r="D25" s="86">
        <v>33086</v>
      </c>
      <c r="E25" s="100">
        <v>54872587.092626221</v>
      </c>
    </row>
    <row r="26" spans="1:9" ht="15" customHeight="1" x14ac:dyDescent="0.35">
      <c r="A26" s="80">
        <v>21</v>
      </c>
      <c r="B26" s="84" t="s">
        <v>1080</v>
      </c>
      <c r="C26" s="85" t="s">
        <v>1078</v>
      </c>
      <c r="D26" s="86">
        <v>30803</v>
      </c>
      <c r="E26" s="100">
        <v>25712817.373358469</v>
      </c>
    </row>
    <row r="27" spans="1:9" ht="15" customHeight="1" x14ac:dyDescent="0.35">
      <c r="A27" s="87">
        <v>22</v>
      </c>
      <c r="B27" s="84" t="s">
        <v>926</v>
      </c>
      <c r="C27" s="85" t="s">
        <v>1099</v>
      </c>
      <c r="D27" s="86">
        <v>30742</v>
      </c>
      <c r="E27" s="100">
        <v>27655815.407217037</v>
      </c>
    </row>
    <row r="28" spans="1:9" ht="15" customHeight="1" x14ac:dyDescent="0.35">
      <c r="A28" s="80">
        <v>23</v>
      </c>
      <c r="B28" s="84" t="s">
        <v>928</v>
      </c>
      <c r="C28" s="85" t="s">
        <v>1100</v>
      </c>
      <c r="D28" s="86">
        <v>30742</v>
      </c>
      <c r="E28" s="100">
        <v>32803605.10686804</v>
      </c>
    </row>
    <row r="29" spans="1:9" ht="15" customHeight="1" x14ac:dyDescent="0.35">
      <c r="A29" s="80">
        <v>24</v>
      </c>
      <c r="B29" s="84" t="s">
        <v>876</v>
      </c>
      <c r="C29" s="85" t="s">
        <v>877</v>
      </c>
      <c r="D29" s="86">
        <v>23163</v>
      </c>
      <c r="E29" s="100">
        <v>20524875.958700415</v>
      </c>
    </row>
    <row r="30" spans="1:9" ht="15" customHeight="1" x14ac:dyDescent="0.35">
      <c r="A30" s="87">
        <v>25</v>
      </c>
      <c r="B30" s="84" t="s">
        <v>878</v>
      </c>
      <c r="C30" s="85" t="s">
        <v>879</v>
      </c>
      <c r="D30" s="86">
        <v>22647</v>
      </c>
      <c r="E30" s="100">
        <v>4521536.2241227115</v>
      </c>
    </row>
    <row r="31" spans="1:9" s="78" customFormat="1" ht="15" customHeight="1" x14ac:dyDescent="0.35">
      <c r="A31" s="80">
        <v>26</v>
      </c>
      <c r="B31" s="84" t="s">
        <v>96</v>
      </c>
      <c r="C31" s="85" t="s">
        <v>97</v>
      </c>
      <c r="D31" s="86">
        <v>30803</v>
      </c>
      <c r="E31" s="100">
        <v>93922940.949058786</v>
      </c>
      <c r="F31" s="60"/>
      <c r="G31" s="60"/>
      <c r="H31" s="60"/>
      <c r="I31" s="60"/>
    </row>
    <row r="32" spans="1:9" ht="15" customHeight="1" x14ac:dyDescent="0.35">
      <c r="A32" s="80">
        <v>27</v>
      </c>
      <c r="B32" s="84" t="s">
        <v>881</v>
      </c>
      <c r="C32" s="85" t="s">
        <v>1101</v>
      </c>
      <c r="D32" s="86">
        <v>518</v>
      </c>
      <c r="E32" s="100">
        <v>1948355.1104694414</v>
      </c>
    </row>
    <row r="33" spans="1:5" ht="15" customHeight="1" x14ac:dyDescent="0.35">
      <c r="A33" s="87">
        <v>28</v>
      </c>
      <c r="B33" s="84" t="s">
        <v>882</v>
      </c>
      <c r="C33" s="85" t="s">
        <v>883</v>
      </c>
      <c r="D33" s="86">
        <v>11110</v>
      </c>
      <c r="E33" s="100">
        <v>1628956.8216237479</v>
      </c>
    </row>
    <row r="34" spans="1:5" ht="15" customHeight="1" x14ac:dyDescent="0.35">
      <c r="A34" s="80">
        <v>29</v>
      </c>
      <c r="B34" s="84" t="s">
        <v>98</v>
      </c>
      <c r="C34" s="85" t="s">
        <v>99</v>
      </c>
      <c r="D34" s="86">
        <v>17319</v>
      </c>
      <c r="E34" s="100">
        <v>1628956.8216237479</v>
      </c>
    </row>
    <row r="35" spans="1:5" ht="15" customHeight="1" x14ac:dyDescent="0.35">
      <c r="A35" s="80">
        <v>30</v>
      </c>
      <c r="B35" s="84" t="s">
        <v>100</v>
      </c>
      <c r="C35" s="85" t="s">
        <v>1149</v>
      </c>
      <c r="D35" s="86">
        <v>30803</v>
      </c>
      <c r="E35" s="100">
        <v>101047756.8656432</v>
      </c>
    </row>
    <row r="36" spans="1:5" ht="15" customHeight="1" x14ac:dyDescent="0.35">
      <c r="A36" s="87">
        <v>31</v>
      </c>
      <c r="B36" s="84" t="s">
        <v>108</v>
      </c>
      <c r="C36" s="85" t="s">
        <v>109</v>
      </c>
      <c r="D36" s="86">
        <v>30437</v>
      </c>
      <c r="E36" s="100">
        <v>18743485.096929666</v>
      </c>
    </row>
    <row r="37" spans="1:5" ht="15" customHeight="1" x14ac:dyDescent="0.35">
      <c r="A37" s="80">
        <v>32</v>
      </c>
      <c r="B37" s="84" t="s">
        <v>116</v>
      </c>
      <c r="C37" s="85" t="s">
        <v>117</v>
      </c>
      <c r="D37" s="86">
        <v>30803</v>
      </c>
      <c r="E37" s="100">
        <v>6398709.6691428088</v>
      </c>
    </row>
    <row r="38" spans="1:5" ht="15" customHeight="1" x14ac:dyDescent="0.35">
      <c r="A38" s="80">
        <v>33</v>
      </c>
      <c r="B38" s="84" t="s">
        <v>1033</v>
      </c>
      <c r="C38" s="85" t="s">
        <v>1102</v>
      </c>
      <c r="D38" s="86">
        <v>30803</v>
      </c>
      <c r="E38" s="100">
        <v>1386297.3372501917</v>
      </c>
    </row>
    <row r="39" spans="1:5" ht="15" customHeight="1" x14ac:dyDescent="0.35">
      <c r="A39" s="87">
        <v>34</v>
      </c>
      <c r="B39" s="84" t="s">
        <v>118</v>
      </c>
      <c r="C39" s="85" t="s">
        <v>119</v>
      </c>
      <c r="D39" s="86">
        <v>30803</v>
      </c>
      <c r="E39" s="100">
        <v>14048000.012741011</v>
      </c>
    </row>
    <row r="40" spans="1:5" ht="15" customHeight="1" x14ac:dyDescent="0.35">
      <c r="A40" s="80">
        <v>35</v>
      </c>
      <c r="B40" s="84" t="s">
        <v>120</v>
      </c>
      <c r="C40" s="85" t="s">
        <v>1103</v>
      </c>
      <c r="D40" s="86">
        <v>30348</v>
      </c>
      <c r="E40" s="100">
        <v>159428869.566764</v>
      </c>
    </row>
    <row r="41" spans="1:5" ht="15" customHeight="1" x14ac:dyDescent="0.35">
      <c r="A41" s="80">
        <v>36</v>
      </c>
      <c r="B41" s="84" t="s">
        <v>126</v>
      </c>
      <c r="C41" s="85" t="s">
        <v>127</v>
      </c>
      <c r="D41" s="86">
        <v>30468</v>
      </c>
      <c r="E41" s="100">
        <v>120157389.97069959</v>
      </c>
    </row>
    <row r="42" spans="1:5" ht="15" customHeight="1" x14ac:dyDescent="0.35">
      <c r="A42" s="87">
        <v>37</v>
      </c>
      <c r="B42" s="84" t="s">
        <v>999</v>
      </c>
      <c r="C42" s="85" t="s">
        <v>998</v>
      </c>
      <c r="D42" s="86">
        <v>31321</v>
      </c>
      <c r="E42" s="100">
        <v>4100523.8030750235</v>
      </c>
    </row>
    <row r="43" spans="1:5" ht="15" customHeight="1" x14ac:dyDescent="0.35">
      <c r="A43" s="80">
        <v>38</v>
      </c>
      <c r="B43" s="84" t="s">
        <v>1064</v>
      </c>
      <c r="C43" s="85" t="s">
        <v>1065</v>
      </c>
      <c r="D43" s="86">
        <v>30713</v>
      </c>
      <c r="E43" s="100">
        <v>165279041.89676833</v>
      </c>
    </row>
    <row r="44" spans="1:5" ht="15" customHeight="1" x14ac:dyDescent="0.35">
      <c r="A44" s="80">
        <v>39</v>
      </c>
      <c r="B44" s="84" t="s">
        <v>147</v>
      </c>
      <c r="C44" s="85" t="s">
        <v>1104</v>
      </c>
      <c r="D44" s="86">
        <v>30803</v>
      </c>
      <c r="E44" s="100">
        <v>6637381.4230086431</v>
      </c>
    </row>
    <row r="45" spans="1:5" ht="15" customHeight="1" x14ac:dyDescent="0.35">
      <c r="A45" s="87">
        <v>40</v>
      </c>
      <c r="B45" s="84" t="s">
        <v>151</v>
      </c>
      <c r="C45" s="85" t="s">
        <v>1086</v>
      </c>
      <c r="D45" s="86">
        <v>30803</v>
      </c>
      <c r="E45" s="100">
        <v>96724368.942789555</v>
      </c>
    </row>
    <row r="46" spans="1:5" ht="15" customHeight="1" x14ac:dyDescent="0.35">
      <c r="A46" s="80">
        <v>41</v>
      </c>
      <c r="B46" s="84" t="s">
        <v>161</v>
      </c>
      <c r="C46" s="85" t="s">
        <v>1105</v>
      </c>
      <c r="D46" s="86">
        <v>30803</v>
      </c>
      <c r="E46" s="100">
        <v>1792794.4192497765</v>
      </c>
    </row>
    <row r="47" spans="1:5" ht="15" customHeight="1" x14ac:dyDescent="0.35">
      <c r="A47" s="80">
        <v>42</v>
      </c>
      <c r="B47" s="84" t="s">
        <v>173</v>
      </c>
      <c r="C47" s="85" t="s">
        <v>174</v>
      </c>
      <c r="D47" s="86">
        <v>30803</v>
      </c>
      <c r="E47" s="100">
        <v>192631.7154378806</v>
      </c>
    </row>
    <row r="48" spans="1:5" ht="15" customHeight="1" x14ac:dyDescent="0.35">
      <c r="A48" s="87">
        <v>43</v>
      </c>
      <c r="B48" s="84" t="s">
        <v>935</v>
      </c>
      <c r="C48" s="85" t="s">
        <v>936</v>
      </c>
      <c r="D48" s="86">
        <v>30773</v>
      </c>
      <c r="E48" s="100">
        <v>9887899.5158806331</v>
      </c>
    </row>
    <row r="49" spans="1:9" ht="15" customHeight="1" x14ac:dyDescent="0.35">
      <c r="A49" s="80">
        <v>44</v>
      </c>
      <c r="B49" s="84" t="s">
        <v>187</v>
      </c>
      <c r="C49" s="85" t="s">
        <v>188</v>
      </c>
      <c r="D49" s="86">
        <v>30803</v>
      </c>
      <c r="E49" s="100">
        <v>122137327.90679017</v>
      </c>
    </row>
    <row r="50" spans="1:9" ht="15" customHeight="1" x14ac:dyDescent="0.35">
      <c r="A50" s="80">
        <v>45</v>
      </c>
      <c r="B50" s="84" t="s">
        <v>189</v>
      </c>
      <c r="C50" s="85" t="s">
        <v>190</v>
      </c>
      <c r="D50" s="86">
        <v>24990</v>
      </c>
      <c r="E50" s="100">
        <v>31991507.16840332</v>
      </c>
    </row>
    <row r="51" spans="1:9" ht="15" customHeight="1" x14ac:dyDescent="0.35">
      <c r="A51" s="87">
        <v>46</v>
      </c>
      <c r="B51" s="84" t="s">
        <v>1066</v>
      </c>
      <c r="C51" s="85" t="s">
        <v>1106</v>
      </c>
      <c r="D51" s="86">
        <v>31352</v>
      </c>
      <c r="E51" s="100">
        <v>69157835.442207754</v>
      </c>
    </row>
    <row r="52" spans="1:9" ht="15" customHeight="1" x14ac:dyDescent="0.35">
      <c r="A52" s="80">
        <v>47</v>
      </c>
      <c r="B52" s="84" t="s">
        <v>937</v>
      </c>
      <c r="C52" s="85" t="s">
        <v>938</v>
      </c>
      <c r="D52" s="86">
        <v>30773</v>
      </c>
      <c r="E52" s="100">
        <v>9469139.1487400178</v>
      </c>
    </row>
    <row r="53" spans="1:9" ht="15" customHeight="1" x14ac:dyDescent="0.35">
      <c r="A53" s="80">
        <v>48</v>
      </c>
      <c r="B53" s="84" t="s">
        <v>939</v>
      </c>
      <c r="C53" s="85" t="s">
        <v>1107</v>
      </c>
      <c r="D53" s="86">
        <v>30742</v>
      </c>
      <c r="E53" s="100">
        <v>10999394.909091987</v>
      </c>
    </row>
    <row r="54" spans="1:9" s="78" customFormat="1" ht="15" customHeight="1" x14ac:dyDescent="0.35">
      <c r="A54" s="87">
        <v>49</v>
      </c>
      <c r="B54" s="84" t="s">
        <v>860</v>
      </c>
      <c r="C54" s="85" t="s">
        <v>861</v>
      </c>
      <c r="D54" s="86">
        <v>30956</v>
      </c>
      <c r="E54" s="100">
        <v>7963138.2522863662</v>
      </c>
      <c r="F54" s="60"/>
      <c r="G54" s="60"/>
      <c r="H54" s="60"/>
      <c r="I54" s="60"/>
    </row>
    <row r="55" spans="1:9" ht="15" customHeight="1" x14ac:dyDescent="0.35">
      <c r="A55" s="80">
        <v>50</v>
      </c>
      <c r="B55" s="84" t="s">
        <v>941</v>
      </c>
      <c r="C55" s="85" t="s">
        <v>942</v>
      </c>
      <c r="D55" s="86">
        <v>30773</v>
      </c>
      <c r="E55" s="100">
        <v>8863892.226462571</v>
      </c>
    </row>
    <row r="56" spans="1:9" s="78" customFormat="1" ht="15" customHeight="1" x14ac:dyDescent="0.35">
      <c r="A56" s="80">
        <v>51</v>
      </c>
      <c r="B56" s="84" t="s">
        <v>862</v>
      </c>
      <c r="C56" s="85" t="s">
        <v>863</v>
      </c>
      <c r="D56" s="86">
        <v>9649</v>
      </c>
      <c r="E56" s="100">
        <v>7204001.4302833378</v>
      </c>
      <c r="F56" s="60"/>
      <c r="G56" s="60"/>
      <c r="H56" s="60"/>
      <c r="I56" s="60"/>
    </row>
    <row r="57" spans="1:9" ht="15" customHeight="1" x14ac:dyDescent="0.35">
      <c r="A57" s="87">
        <v>52</v>
      </c>
      <c r="B57" s="84" t="s">
        <v>213</v>
      </c>
      <c r="C57" s="85" t="s">
        <v>1150</v>
      </c>
      <c r="D57" s="86">
        <v>9649</v>
      </c>
      <c r="E57" s="100">
        <v>4354674.7101760823</v>
      </c>
    </row>
    <row r="58" spans="1:9" ht="15" customHeight="1" x14ac:dyDescent="0.35">
      <c r="A58" s="80">
        <v>53</v>
      </c>
      <c r="B58" s="84" t="s">
        <v>866</v>
      </c>
      <c r="C58" s="85" t="s">
        <v>867</v>
      </c>
      <c r="D58" s="86">
        <v>9649</v>
      </c>
      <c r="E58" s="100">
        <v>3274545.8588973251</v>
      </c>
    </row>
    <row r="59" spans="1:9" ht="15" customHeight="1" x14ac:dyDescent="0.35">
      <c r="A59" s="80">
        <v>54</v>
      </c>
      <c r="B59" s="84" t="s">
        <v>219</v>
      </c>
      <c r="C59" s="85" t="s">
        <v>1151</v>
      </c>
      <c r="D59" s="86">
        <v>30956</v>
      </c>
      <c r="E59" s="100">
        <v>10830504.383792106</v>
      </c>
    </row>
    <row r="60" spans="1:9" ht="15" customHeight="1" x14ac:dyDescent="0.35">
      <c r="A60" s="87">
        <v>55</v>
      </c>
      <c r="B60" s="84" t="s">
        <v>221</v>
      </c>
      <c r="C60" s="85" t="s">
        <v>222</v>
      </c>
      <c r="D60" s="86">
        <v>30956</v>
      </c>
      <c r="E60" s="100">
        <v>4512710.4978566412</v>
      </c>
    </row>
    <row r="61" spans="1:9" ht="15" customHeight="1" x14ac:dyDescent="0.35">
      <c r="A61" s="80">
        <v>56</v>
      </c>
      <c r="B61" s="84" t="s">
        <v>223</v>
      </c>
      <c r="C61" s="85" t="s">
        <v>224</v>
      </c>
      <c r="D61" s="86">
        <v>30956</v>
      </c>
      <c r="E61" s="100">
        <v>9049021.6014537234</v>
      </c>
    </row>
    <row r="62" spans="1:9" s="78" customFormat="1" ht="15" customHeight="1" x14ac:dyDescent="0.35">
      <c r="A62" s="80">
        <v>57</v>
      </c>
      <c r="B62" s="84" t="s">
        <v>870</v>
      </c>
      <c r="C62" s="85" t="s">
        <v>871</v>
      </c>
      <c r="D62" s="86">
        <v>30956</v>
      </c>
      <c r="E62" s="100">
        <v>19371143.064660501</v>
      </c>
      <c r="F62" s="60"/>
      <c r="G62" s="60"/>
      <c r="H62" s="60"/>
      <c r="I62" s="60"/>
    </row>
    <row r="63" spans="1:9" ht="15" customHeight="1" x14ac:dyDescent="0.35">
      <c r="A63" s="87">
        <v>58</v>
      </c>
      <c r="B63" s="84" t="s">
        <v>225</v>
      </c>
      <c r="C63" s="85" t="s">
        <v>1108</v>
      </c>
      <c r="D63" s="86">
        <v>30956</v>
      </c>
      <c r="E63" s="100">
        <v>13903961.835029079</v>
      </c>
    </row>
    <row r="64" spans="1:9" ht="15" customHeight="1" x14ac:dyDescent="0.35">
      <c r="A64" s="80">
        <v>59</v>
      </c>
      <c r="B64" s="84" t="s">
        <v>864</v>
      </c>
      <c r="C64" s="85" t="s">
        <v>865</v>
      </c>
      <c r="D64" s="86">
        <v>30956</v>
      </c>
      <c r="E64" s="100">
        <v>9188878.7451112885</v>
      </c>
    </row>
    <row r="65" spans="1:9" ht="15" customHeight="1" x14ac:dyDescent="0.35">
      <c r="A65" s="80">
        <v>60</v>
      </c>
      <c r="B65" s="84" t="s">
        <v>233</v>
      </c>
      <c r="C65" s="85" t="s">
        <v>1152</v>
      </c>
      <c r="D65" s="86">
        <v>30803</v>
      </c>
      <c r="E65" s="100">
        <v>19615942.405777693</v>
      </c>
    </row>
    <row r="66" spans="1:9" s="78" customFormat="1" ht="15" customHeight="1" x14ac:dyDescent="0.35">
      <c r="A66" s="87">
        <v>61</v>
      </c>
      <c r="B66" s="84" t="s">
        <v>235</v>
      </c>
      <c r="C66" s="85" t="s">
        <v>236</v>
      </c>
      <c r="D66" s="86">
        <v>30803</v>
      </c>
      <c r="E66" s="100">
        <v>26793009.757970747</v>
      </c>
      <c r="F66" s="60"/>
      <c r="G66" s="60"/>
      <c r="H66" s="60"/>
      <c r="I66" s="60"/>
    </row>
    <row r="67" spans="1:9" ht="15" customHeight="1" x14ac:dyDescent="0.35">
      <c r="A67" s="80">
        <v>62</v>
      </c>
      <c r="B67" s="84" t="s">
        <v>237</v>
      </c>
      <c r="C67" s="85" t="s">
        <v>238</v>
      </c>
      <c r="D67" s="86">
        <v>30803</v>
      </c>
      <c r="E67" s="100">
        <v>47886656.394873917</v>
      </c>
    </row>
    <row r="68" spans="1:9" ht="15" customHeight="1" x14ac:dyDescent="0.35">
      <c r="A68" s="80">
        <v>63</v>
      </c>
      <c r="B68" s="84" t="s">
        <v>239</v>
      </c>
      <c r="C68" s="85" t="s">
        <v>1109</v>
      </c>
      <c r="D68" s="86">
        <v>30956</v>
      </c>
      <c r="E68" s="100">
        <v>7411437.7642027643</v>
      </c>
    </row>
    <row r="69" spans="1:9" ht="15" customHeight="1" x14ac:dyDescent="0.35">
      <c r="A69" s="87">
        <v>64</v>
      </c>
      <c r="B69" s="84" t="s">
        <v>872</v>
      </c>
      <c r="C69" s="85" t="s">
        <v>1153</v>
      </c>
      <c r="D69" s="86">
        <v>30956</v>
      </c>
      <c r="E69" s="100">
        <v>2895687.1287488798</v>
      </c>
    </row>
    <row r="70" spans="1:9" ht="15" customHeight="1" x14ac:dyDescent="0.35">
      <c r="A70" s="80">
        <v>65</v>
      </c>
      <c r="B70" s="84" t="s">
        <v>943</v>
      </c>
      <c r="C70" s="85" t="s">
        <v>1110</v>
      </c>
      <c r="D70" s="86">
        <v>30742</v>
      </c>
      <c r="E70" s="100">
        <v>2560340.6214184095</v>
      </c>
    </row>
    <row r="71" spans="1:9" s="78" customFormat="1" ht="15" customHeight="1" x14ac:dyDescent="0.35">
      <c r="A71" s="80">
        <v>66</v>
      </c>
      <c r="B71" s="84" t="s">
        <v>241</v>
      </c>
      <c r="C71" s="85" t="s">
        <v>242</v>
      </c>
      <c r="D71" s="86">
        <v>30468</v>
      </c>
      <c r="E71" s="100">
        <v>14616995.085270641</v>
      </c>
      <c r="F71" s="60"/>
      <c r="G71" s="60"/>
      <c r="H71" s="60"/>
      <c r="I71" s="60"/>
    </row>
    <row r="72" spans="1:9" ht="15" customHeight="1" x14ac:dyDescent="0.35">
      <c r="A72" s="87">
        <v>67</v>
      </c>
      <c r="B72" s="84" t="s">
        <v>243</v>
      </c>
      <c r="C72" s="85" t="s">
        <v>244</v>
      </c>
      <c r="D72" s="86">
        <v>30803</v>
      </c>
      <c r="E72" s="100">
        <v>14889012.376819341</v>
      </c>
    </row>
    <row r="73" spans="1:9" ht="15" customHeight="1" x14ac:dyDescent="0.35">
      <c r="A73" s="80">
        <v>68</v>
      </c>
      <c r="B73" s="84" t="s">
        <v>246</v>
      </c>
      <c r="C73" s="85" t="s">
        <v>247</v>
      </c>
      <c r="D73" s="86">
        <v>30803</v>
      </c>
      <c r="E73" s="100">
        <v>12563055.685141174</v>
      </c>
    </row>
    <row r="74" spans="1:9" ht="15" customHeight="1" x14ac:dyDescent="0.35">
      <c r="A74" s="80">
        <v>69</v>
      </c>
      <c r="B74" s="84" t="s">
        <v>250</v>
      </c>
      <c r="C74" s="85" t="s">
        <v>251</v>
      </c>
      <c r="D74" s="86">
        <v>27454</v>
      </c>
      <c r="E74" s="100">
        <v>34595346.494909167</v>
      </c>
    </row>
    <row r="75" spans="1:9" ht="15" customHeight="1" x14ac:dyDescent="0.35">
      <c r="A75" s="87">
        <v>70</v>
      </c>
      <c r="B75" s="84" t="s">
        <v>254</v>
      </c>
      <c r="C75" s="85" t="s">
        <v>1154</v>
      </c>
      <c r="D75" s="86">
        <v>30956</v>
      </c>
      <c r="E75" s="100">
        <v>1649699.7791291636</v>
      </c>
    </row>
    <row r="76" spans="1:9" ht="15" customHeight="1" x14ac:dyDescent="0.35">
      <c r="A76" s="80">
        <v>71</v>
      </c>
      <c r="B76" s="84" t="s">
        <v>256</v>
      </c>
      <c r="C76" s="85" t="s">
        <v>257</v>
      </c>
      <c r="D76" s="86">
        <v>30956</v>
      </c>
      <c r="E76" s="100">
        <v>1076831.8768013571</v>
      </c>
    </row>
    <row r="77" spans="1:9" ht="15" customHeight="1" x14ac:dyDescent="0.35">
      <c r="A77" s="80">
        <v>72</v>
      </c>
      <c r="B77" s="84" t="s">
        <v>947</v>
      </c>
      <c r="C77" s="85" t="s">
        <v>948</v>
      </c>
      <c r="D77" s="86">
        <v>31048</v>
      </c>
      <c r="E77" s="100">
        <v>12036245.394291021</v>
      </c>
    </row>
    <row r="78" spans="1:9" ht="15" customHeight="1" x14ac:dyDescent="0.35">
      <c r="A78" s="87">
        <v>73</v>
      </c>
      <c r="B78" s="84" t="s">
        <v>264</v>
      </c>
      <c r="C78" s="85" t="s">
        <v>265</v>
      </c>
      <c r="D78" s="86">
        <v>24077</v>
      </c>
      <c r="E78" s="100">
        <v>3392784.0961108292</v>
      </c>
    </row>
    <row r="79" spans="1:9" ht="15" customHeight="1" x14ac:dyDescent="0.35">
      <c r="A79" s="80">
        <v>74</v>
      </c>
      <c r="B79" s="84" t="s">
        <v>266</v>
      </c>
      <c r="C79" s="85" t="s">
        <v>267</v>
      </c>
      <c r="D79" s="86">
        <v>25538</v>
      </c>
      <c r="E79" s="100">
        <v>802517.92283481825</v>
      </c>
    </row>
    <row r="80" spans="1:9" ht="15" customHeight="1" x14ac:dyDescent="0.35">
      <c r="A80" s="80">
        <v>75</v>
      </c>
      <c r="B80" s="84" t="s">
        <v>268</v>
      </c>
      <c r="C80" s="85" t="s">
        <v>1167</v>
      </c>
      <c r="D80" s="86">
        <v>12936</v>
      </c>
      <c r="E80" s="100">
        <v>8977227.58281116</v>
      </c>
    </row>
    <row r="81" spans="1:9" ht="15" customHeight="1" x14ac:dyDescent="0.35">
      <c r="A81" s="87">
        <v>76</v>
      </c>
      <c r="B81" s="84" t="s">
        <v>274</v>
      </c>
      <c r="C81" s="85" t="s">
        <v>1085</v>
      </c>
      <c r="D81" s="86">
        <v>9649</v>
      </c>
      <c r="E81" s="100">
        <v>553856.56610387901</v>
      </c>
    </row>
    <row r="82" spans="1:9" ht="15" customHeight="1" x14ac:dyDescent="0.35">
      <c r="A82" s="80">
        <v>77</v>
      </c>
      <c r="B82" s="84" t="s">
        <v>278</v>
      </c>
      <c r="C82" s="85" t="s">
        <v>279</v>
      </c>
      <c r="D82" s="86">
        <v>5266</v>
      </c>
      <c r="E82" s="100">
        <v>14169359.493934961</v>
      </c>
    </row>
    <row r="83" spans="1:9" s="78" customFormat="1" ht="15" customHeight="1" x14ac:dyDescent="0.35">
      <c r="A83" s="80">
        <v>78</v>
      </c>
      <c r="B83" s="84" t="s">
        <v>280</v>
      </c>
      <c r="C83" s="85" t="s">
        <v>281</v>
      </c>
      <c r="D83" s="86">
        <v>23346</v>
      </c>
      <c r="E83" s="100">
        <v>10613055.466865668</v>
      </c>
      <c r="F83" s="60"/>
      <c r="G83" s="60"/>
      <c r="H83" s="60"/>
      <c r="I83" s="60"/>
    </row>
    <row r="84" spans="1:9" ht="15" customHeight="1" x14ac:dyDescent="0.35">
      <c r="A84" s="87">
        <v>79</v>
      </c>
      <c r="B84" s="84" t="s">
        <v>282</v>
      </c>
      <c r="C84" s="85" t="s">
        <v>283</v>
      </c>
      <c r="D84" s="86">
        <v>23377</v>
      </c>
      <c r="E84" s="100">
        <v>28143746.001503445</v>
      </c>
    </row>
    <row r="85" spans="1:9" ht="15" customHeight="1" x14ac:dyDescent="0.35">
      <c r="A85" s="80">
        <v>80</v>
      </c>
      <c r="B85" s="84" t="s">
        <v>284</v>
      </c>
      <c r="C85" s="85" t="s">
        <v>285</v>
      </c>
      <c r="D85" s="86">
        <v>23743</v>
      </c>
      <c r="E85" s="100">
        <v>21394044.403709363</v>
      </c>
    </row>
    <row r="86" spans="1:9" s="78" customFormat="1" ht="15" customHeight="1" x14ac:dyDescent="0.35">
      <c r="A86" s="80">
        <v>81</v>
      </c>
      <c r="B86" s="84" t="s">
        <v>286</v>
      </c>
      <c r="C86" s="85" t="s">
        <v>287</v>
      </c>
      <c r="D86" s="86">
        <v>24412</v>
      </c>
      <c r="E86" s="100">
        <v>2959993.6764483028</v>
      </c>
      <c r="F86" s="60"/>
      <c r="G86" s="60"/>
      <c r="H86" s="60"/>
      <c r="I86" s="60"/>
    </row>
    <row r="87" spans="1:9" ht="15" customHeight="1" x14ac:dyDescent="0.35">
      <c r="A87" s="87">
        <v>82</v>
      </c>
      <c r="B87" s="84" t="s">
        <v>288</v>
      </c>
      <c r="C87" s="85" t="s">
        <v>289</v>
      </c>
      <c r="D87" s="86">
        <v>25750</v>
      </c>
      <c r="E87" s="100">
        <v>24438123.771175385</v>
      </c>
    </row>
    <row r="88" spans="1:9" ht="15" customHeight="1" x14ac:dyDescent="0.35">
      <c r="A88" s="80">
        <v>83</v>
      </c>
      <c r="B88" s="84" t="s">
        <v>294</v>
      </c>
      <c r="C88" s="85" t="s">
        <v>1024</v>
      </c>
      <c r="D88" s="86">
        <v>31321</v>
      </c>
      <c r="E88" s="100">
        <v>25122320.998640429</v>
      </c>
    </row>
    <row r="89" spans="1:9" ht="15" customHeight="1" x14ac:dyDescent="0.35">
      <c r="A89" s="80">
        <v>84</v>
      </c>
      <c r="B89" s="84" t="s">
        <v>298</v>
      </c>
      <c r="C89" s="85" t="s">
        <v>1087</v>
      </c>
      <c r="D89" s="86">
        <v>30803</v>
      </c>
      <c r="E89" s="100">
        <v>9578158.2937288936</v>
      </c>
    </row>
    <row r="90" spans="1:9" ht="15" customHeight="1" x14ac:dyDescent="0.35">
      <c r="A90" s="87">
        <v>85</v>
      </c>
      <c r="B90" s="84" t="s">
        <v>300</v>
      </c>
      <c r="C90" s="85" t="s">
        <v>301</v>
      </c>
      <c r="D90" s="86">
        <v>30956</v>
      </c>
      <c r="E90" s="100">
        <v>8863913.8548314255</v>
      </c>
    </row>
    <row r="91" spans="1:9" ht="15" customHeight="1" x14ac:dyDescent="0.35">
      <c r="A91" s="80">
        <v>86</v>
      </c>
      <c r="B91" s="84" t="s">
        <v>304</v>
      </c>
      <c r="C91" s="85" t="s">
        <v>1073</v>
      </c>
      <c r="D91" s="86">
        <v>31107</v>
      </c>
      <c r="E91" s="100">
        <v>38039235.723079287</v>
      </c>
    </row>
    <row r="92" spans="1:9" ht="15" customHeight="1" x14ac:dyDescent="0.35">
      <c r="A92" s="80">
        <v>87</v>
      </c>
      <c r="B92" s="84" t="s">
        <v>310</v>
      </c>
      <c r="C92" s="85" t="s">
        <v>311</v>
      </c>
      <c r="D92" s="86">
        <v>28825</v>
      </c>
      <c r="E92" s="100">
        <v>42659636.573013239</v>
      </c>
    </row>
    <row r="93" spans="1:9" ht="15" customHeight="1" x14ac:dyDescent="0.35">
      <c r="A93" s="87">
        <v>88</v>
      </c>
      <c r="B93" s="84" t="s">
        <v>949</v>
      </c>
      <c r="C93" s="85" t="s">
        <v>950</v>
      </c>
      <c r="D93" s="86">
        <v>30773</v>
      </c>
      <c r="E93" s="100">
        <v>16448466.435126146</v>
      </c>
    </row>
    <row r="94" spans="1:9" ht="15" customHeight="1" x14ac:dyDescent="0.35">
      <c r="A94" s="80">
        <v>89</v>
      </c>
      <c r="B94" s="84" t="s">
        <v>951</v>
      </c>
      <c r="C94" s="85" t="s">
        <v>952</v>
      </c>
      <c r="D94" s="86">
        <v>30773</v>
      </c>
      <c r="E94" s="100">
        <v>17628999.581724051</v>
      </c>
    </row>
    <row r="95" spans="1:9" s="77" customFormat="1" x14ac:dyDescent="0.35">
      <c r="A95" s="80">
        <v>90</v>
      </c>
      <c r="B95" s="84" t="s">
        <v>953</v>
      </c>
      <c r="C95" s="85" t="s">
        <v>954</v>
      </c>
      <c r="D95" s="86">
        <v>30773</v>
      </c>
      <c r="E95" s="100">
        <v>21916815.596675772</v>
      </c>
      <c r="F95" s="60"/>
      <c r="G95" s="60"/>
      <c r="H95" s="60"/>
      <c r="I95" s="60"/>
    </row>
    <row r="96" spans="1:9" ht="15" customHeight="1" x14ac:dyDescent="0.35">
      <c r="A96" s="87">
        <v>91</v>
      </c>
      <c r="B96" s="84" t="s">
        <v>312</v>
      </c>
      <c r="C96" s="85" t="s">
        <v>313</v>
      </c>
      <c r="D96" s="86">
        <v>29281</v>
      </c>
      <c r="E96" s="100">
        <v>28342329.57369573</v>
      </c>
    </row>
    <row r="97" spans="1:5" ht="15" customHeight="1" x14ac:dyDescent="0.35">
      <c r="A97" s="80">
        <v>92</v>
      </c>
      <c r="B97" s="84" t="s">
        <v>957</v>
      </c>
      <c r="C97" s="85" t="s">
        <v>958</v>
      </c>
      <c r="D97" s="86">
        <v>13667</v>
      </c>
      <c r="E97" s="100">
        <v>39836476.123901911</v>
      </c>
    </row>
    <row r="98" spans="1:5" ht="15" customHeight="1" x14ac:dyDescent="0.35">
      <c r="A98" s="80">
        <v>93</v>
      </c>
      <c r="B98" s="84" t="s">
        <v>959</v>
      </c>
      <c r="C98" s="85" t="s">
        <v>1155</v>
      </c>
      <c r="D98" s="86">
        <v>30590</v>
      </c>
      <c r="E98" s="100">
        <v>18854879.307173479</v>
      </c>
    </row>
    <row r="99" spans="1:5" ht="15" customHeight="1" x14ac:dyDescent="0.35">
      <c r="A99" s="87">
        <v>94</v>
      </c>
      <c r="B99" s="84" t="s">
        <v>890</v>
      </c>
      <c r="C99" s="85" t="s">
        <v>891</v>
      </c>
      <c r="D99" s="86">
        <v>29526</v>
      </c>
      <c r="E99" s="100">
        <v>22275266.609036054</v>
      </c>
    </row>
    <row r="100" spans="1:5" ht="15" customHeight="1" x14ac:dyDescent="0.35">
      <c r="A100" s="80">
        <v>95</v>
      </c>
      <c r="B100" s="84" t="s">
        <v>961</v>
      </c>
      <c r="C100" s="85" t="s">
        <v>962</v>
      </c>
      <c r="D100" s="86">
        <v>30742</v>
      </c>
      <c r="E100" s="100">
        <v>1780406.7709878264</v>
      </c>
    </row>
    <row r="101" spans="1:5" ht="15" customHeight="1" x14ac:dyDescent="0.35">
      <c r="A101" s="80">
        <v>96</v>
      </c>
      <c r="B101" s="84" t="s">
        <v>316</v>
      </c>
      <c r="C101" s="85" t="s">
        <v>1156</v>
      </c>
      <c r="D101" s="86">
        <v>30195</v>
      </c>
      <c r="E101" s="100">
        <v>5381851.9074045205</v>
      </c>
    </row>
    <row r="102" spans="1:5" ht="15" customHeight="1" x14ac:dyDescent="0.35">
      <c r="A102" s="87">
        <v>97</v>
      </c>
      <c r="B102" s="84" t="s">
        <v>318</v>
      </c>
      <c r="C102" s="85" t="s">
        <v>1111</v>
      </c>
      <c r="D102" s="86">
        <v>30317</v>
      </c>
      <c r="E102" s="100">
        <v>3090153.200220312</v>
      </c>
    </row>
    <row r="103" spans="1:5" ht="15" customHeight="1" x14ac:dyDescent="0.35">
      <c r="A103" s="80">
        <v>98</v>
      </c>
      <c r="B103" s="84" t="s">
        <v>894</v>
      </c>
      <c r="C103" s="85" t="s">
        <v>895</v>
      </c>
      <c r="D103" s="86">
        <v>30376</v>
      </c>
      <c r="E103" s="100">
        <v>6252347.7935519703</v>
      </c>
    </row>
    <row r="104" spans="1:5" ht="15" customHeight="1" x14ac:dyDescent="0.35">
      <c r="A104" s="80">
        <v>99</v>
      </c>
      <c r="B104" s="84" t="s">
        <v>320</v>
      </c>
      <c r="C104" s="85" t="s">
        <v>321</v>
      </c>
      <c r="D104" s="86">
        <v>30376</v>
      </c>
      <c r="E104" s="100">
        <v>16995842.601211715</v>
      </c>
    </row>
    <row r="105" spans="1:5" ht="15" customHeight="1" x14ac:dyDescent="0.35">
      <c r="A105" s="87">
        <v>100</v>
      </c>
      <c r="B105" s="84" t="s">
        <v>323</v>
      </c>
      <c r="C105" s="85" t="s">
        <v>324</v>
      </c>
      <c r="D105" s="86">
        <v>30498</v>
      </c>
      <c r="E105" s="100">
        <v>1297864.3440925311</v>
      </c>
    </row>
    <row r="106" spans="1:5" ht="15" customHeight="1" x14ac:dyDescent="0.35">
      <c r="A106" s="80">
        <v>101</v>
      </c>
      <c r="B106" s="84" t="s">
        <v>327</v>
      </c>
      <c r="C106" s="85" t="s">
        <v>328</v>
      </c>
      <c r="D106" s="86">
        <v>30773</v>
      </c>
      <c r="E106" s="100">
        <v>9937154.070629729</v>
      </c>
    </row>
    <row r="107" spans="1:5" ht="15" customHeight="1" x14ac:dyDescent="0.35">
      <c r="A107" s="80">
        <v>102</v>
      </c>
      <c r="B107" s="84" t="s">
        <v>329</v>
      </c>
      <c r="C107" s="85" t="s">
        <v>1112</v>
      </c>
      <c r="D107" s="86">
        <v>30803</v>
      </c>
      <c r="E107" s="100">
        <v>10765250.243182205</v>
      </c>
    </row>
    <row r="108" spans="1:5" ht="15" customHeight="1" x14ac:dyDescent="0.35">
      <c r="A108" s="87">
        <v>103</v>
      </c>
      <c r="B108" s="84" t="s">
        <v>331</v>
      </c>
      <c r="C108" s="85" t="s">
        <v>332</v>
      </c>
      <c r="D108" s="86">
        <v>30864</v>
      </c>
      <c r="E108" s="100">
        <v>4702996.8870467609</v>
      </c>
    </row>
    <row r="109" spans="1:5" ht="15" customHeight="1" x14ac:dyDescent="0.35">
      <c r="A109" s="80">
        <v>104</v>
      </c>
      <c r="B109" s="84" t="s">
        <v>341</v>
      </c>
      <c r="C109" s="85" t="s">
        <v>342</v>
      </c>
      <c r="D109" s="86">
        <v>31107</v>
      </c>
      <c r="E109" s="100">
        <v>14650685.325082138</v>
      </c>
    </row>
    <row r="110" spans="1:5" ht="15" customHeight="1" x14ac:dyDescent="0.35">
      <c r="A110" s="80">
        <v>105</v>
      </c>
      <c r="B110" s="84" t="s">
        <v>347</v>
      </c>
      <c r="C110" s="85" t="s">
        <v>348</v>
      </c>
      <c r="D110" s="86">
        <v>31352</v>
      </c>
      <c r="E110" s="100">
        <v>32138171.841158129</v>
      </c>
    </row>
    <row r="111" spans="1:5" ht="15" customHeight="1" x14ac:dyDescent="0.35">
      <c r="A111" s="87">
        <v>106</v>
      </c>
      <c r="B111" s="84" t="s">
        <v>357</v>
      </c>
      <c r="C111" s="85" t="s">
        <v>1157</v>
      </c>
      <c r="D111" s="86">
        <v>31503</v>
      </c>
      <c r="E111" s="100">
        <v>2059622.2540462278</v>
      </c>
    </row>
    <row r="112" spans="1:5" ht="15" customHeight="1" x14ac:dyDescent="0.35">
      <c r="A112" s="80">
        <v>107</v>
      </c>
      <c r="B112" s="84" t="s">
        <v>359</v>
      </c>
      <c r="C112" s="85" t="s">
        <v>1072</v>
      </c>
      <c r="D112" s="86">
        <v>31503</v>
      </c>
      <c r="E112" s="100">
        <v>554226.95192052843</v>
      </c>
    </row>
    <row r="113" spans="1:5" ht="15" customHeight="1" x14ac:dyDescent="0.35">
      <c r="A113" s="80">
        <v>108</v>
      </c>
      <c r="B113" s="84" t="s">
        <v>377</v>
      </c>
      <c r="C113" s="85" t="s">
        <v>378</v>
      </c>
      <c r="D113" s="86">
        <v>31747</v>
      </c>
      <c r="E113" s="100">
        <v>48397848.299864337</v>
      </c>
    </row>
    <row r="114" spans="1:5" ht="15" customHeight="1" x14ac:dyDescent="0.35">
      <c r="A114" s="87">
        <v>109</v>
      </c>
      <c r="B114" s="84" t="s">
        <v>379</v>
      </c>
      <c r="C114" s="85" t="s">
        <v>380</v>
      </c>
      <c r="D114" s="86">
        <v>31809</v>
      </c>
      <c r="E114" s="100">
        <v>23627008.571720526</v>
      </c>
    </row>
    <row r="115" spans="1:5" ht="15" customHeight="1" x14ac:dyDescent="0.35">
      <c r="A115" s="80">
        <v>110</v>
      </c>
      <c r="B115" s="84" t="s">
        <v>383</v>
      </c>
      <c r="C115" s="85" t="s">
        <v>1113</v>
      </c>
      <c r="D115" s="86">
        <v>32143</v>
      </c>
      <c r="E115" s="100">
        <v>14310407.549652632</v>
      </c>
    </row>
    <row r="116" spans="1:5" ht="15" customHeight="1" x14ac:dyDescent="0.35">
      <c r="A116" s="80">
        <v>111</v>
      </c>
      <c r="B116" s="84" t="s">
        <v>385</v>
      </c>
      <c r="C116" s="85" t="s">
        <v>386</v>
      </c>
      <c r="D116" s="86">
        <v>32234</v>
      </c>
      <c r="E116" s="100">
        <v>45398123.309828602</v>
      </c>
    </row>
    <row r="117" spans="1:5" ht="15" customHeight="1" x14ac:dyDescent="0.35">
      <c r="A117" s="87">
        <v>112</v>
      </c>
      <c r="B117" s="84" t="s">
        <v>1083</v>
      </c>
      <c r="C117" s="85" t="s">
        <v>1084</v>
      </c>
      <c r="D117" s="86">
        <v>32264</v>
      </c>
      <c r="E117" s="100">
        <v>7262925.2176838629</v>
      </c>
    </row>
    <row r="118" spans="1:5" ht="15" customHeight="1" x14ac:dyDescent="0.35">
      <c r="A118" s="80">
        <v>113</v>
      </c>
      <c r="B118" s="84" t="s">
        <v>395</v>
      </c>
      <c r="C118" s="85" t="s">
        <v>1114</v>
      </c>
      <c r="D118" s="86">
        <v>32721</v>
      </c>
      <c r="E118" s="100">
        <v>21807657.219062384</v>
      </c>
    </row>
    <row r="119" spans="1:5" ht="15" customHeight="1" x14ac:dyDescent="0.35">
      <c r="A119" s="80">
        <v>114</v>
      </c>
      <c r="B119" s="84" t="s">
        <v>397</v>
      </c>
      <c r="C119" s="85" t="s">
        <v>1115</v>
      </c>
      <c r="D119" s="86">
        <v>32752</v>
      </c>
      <c r="E119" s="100">
        <v>3798252.4788167276</v>
      </c>
    </row>
    <row r="120" spans="1:5" ht="15" customHeight="1" x14ac:dyDescent="0.35">
      <c r="A120" s="87">
        <v>115</v>
      </c>
      <c r="B120" s="84" t="s">
        <v>403</v>
      </c>
      <c r="C120" s="85" t="s">
        <v>404</v>
      </c>
      <c r="D120" s="86">
        <v>33298</v>
      </c>
      <c r="E120" s="100">
        <v>7793396.1099628042</v>
      </c>
    </row>
    <row r="121" spans="1:5" ht="15" customHeight="1" x14ac:dyDescent="0.35">
      <c r="A121" s="80">
        <v>116</v>
      </c>
      <c r="B121" s="84" t="s">
        <v>407</v>
      </c>
      <c r="C121" s="85" t="s">
        <v>1116</v>
      </c>
      <c r="D121" s="86">
        <v>33512</v>
      </c>
      <c r="E121" s="100">
        <v>51477921.328424975</v>
      </c>
    </row>
    <row r="122" spans="1:5" ht="15" customHeight="1" x14ac:dyDescent="0.35">
      <c r="A122" s="80">
        <v>117</v>
      </c>
      <c r="B122" s="84" t="s">
        <v>425</v>
      </c>
      <c r="C122" s="85" t="s">
        <v>426</v>
      </c>
      <c r="D122" s="86">
        <v>34608</v>
      </c>
      <c r="E122" s="100">
        <v>12726033.5551052</v>
      </c>
    </row>
    <row r="123" spans="1:5" ht="15" customHeight="1" x14ac:dyDescent="0.35">
      <c r="A123" s="87">
        <v>118</v>
      </c>
      <c r="B123" s="84" t="s">
        <v>973</v>
      </c>
      <c r="C123" s="85" t="s">
        <v>974</v>
      </c>
      <c r="D123" s="86">
        <v>34669</v>
      </c>
      <c r="E123" s="100">
        <v>1414945.4635722693</v>
      </c>
    </row>
    <row r="124" spans="1:5" ht="15" customHeight="1" x14ac:dyDescent="0.35">
      <c r="A124" s="80">
        <v>119</v>
      </c>
      <c r="B124" s="84" t="s">
        <v>427</v>
      </c>
      <c r="C124" s="85" t="s">
        <v>428</v>
      </c>
      <c r="D124" s="86">
        <v>35065</v>
      </c>
      <c r="E124" s="100">
        <v>31091531.815505903</v>
      </c>
    </row>
    <row r="125" spans="1:5" ht="15" customHeight="1" x14ac:dyDescent="0.35">
      <c r="A125" s="80">
        <v>120</v>
      </c>
      <c r="B125" s="84" t="s">
        <v>429</v>
      </c>
      <c r="C125" s="85" t="s">
        <v>430</v>
      </c>
      <c r="D125" s="86">
        <v>35065</v>
      </c>
      <c r="E125" s="100">
        <v>3219653.0587422303</v>
      </c>
    </row>
    <row r="126" spans="1:5" ht="15" customHeight="1" x14ac:dyDescent="0.35">
      <c r="A126" s="87">
        <v>121</v>
      </c>
      <c r="B126" s="84" t="s">
        <v>435</v>
      </c>
      <c r="C126" s="85" t="s">
        <v>1117</v>
      </c>
      <c r="D126" s="86">
        <v>36130</v>
      </c>
      <c r="E126" s="100">
        <v>11281134.152441207</v>
      </c>
    </row>
    <row r="127" spans="1:5" ht="15" customHeight="1" x14ac:dyDescent="0.35">
      <c r="A127" s="80">
        <v>122</v>
      </c>
      <c r="B127" s="84" t="s">
        <v>437</v>
      </c>
      <c r="C127" s="85" t="s">
        <v>438</v>
      </c>
      <c r="D127" s="86">
        <v>36130</v>
      </c>
      <c r="E127" s="100">
        <v>2924698.8820223385</v>
      </c>
    </row>
    <row r="128" spans="1:5" ht="15" customHeight="1" x14ac:dyDescent="0.35">
      <c r="A128" s="80">
        <v>123</v>
      </c>
      <c r="B128" s="84" t="s">
        <v>445</v>
      </c>
      <c r="C128" s="85" t="s">
        <v>446</v>
      </c>
      <c r="D128" s="86">
        <v>36495</v>
      </c>
      <c r="E128" s="100">
        <v>2504189.3205505391</v>
      </c>
    </row>
    <row r="129" spans="1:5" ht="15" customHeight="1" x14ac:dyDescent="0.35">
      <c r="A129" s="87">
        <v>124</v>
      </c>
      <c r="B129" s="84" t="s">
        <v>449</v>
      </c>
      <c r="C129" s="85" t="s">
        <v>1118</v>
      </c>
      <c r="D129" s="86">
        <v>36495</v>
      </c>
      <c r="E129" s="100">
        <v>1096296.0569981951</v>
      </c>
    </row>
    <row r="130" spans="1:5" ht="15" customHeight="1" x14ac:dyDescent="0.35">
      <c r="A130" s="80">
        <v>125</v>
      </c>
      <c r="B130" s="84" t="s">
        <v>451</v>
      </c>
      <c r="C130" s="85" t="s">
        <v>452</v>
      </c>
      <c r="D130" s="86">
        <v>36495</v>
      </c>
      <c r="E130" s="100">
        <v>6997423.4722528607</v>
      </c>
    </row>
    <row r="131" spans="1:5" ht="15" customHeight="1" x14ac:dyDescent="0.35">
      <c r="A131" s="80">
        <v>126</v>
      </c>
      <c r="B131" s="84" t="s">
        <v>455</v>
      </c>
      <c r="C131" s="85" t="s">
        <v>456</v>
      </c>
      <c r="D131" s="86">
        <v>36495</v>
      </c>
      <c r="E131" s="100">
        <v>3512290.2964484836</v>
      </c>
    </row>
    <row r="132" spans="1:5" ht="15" customHeight="1" x14ac:dyDescent="0.35">
      <c r="A132" s="87">
        <v>127</v>
      </c>
      <c r="B132" s="84" t="s">
        <v>457</v>
      </c>
      <c r="C132" s="85" t="s">
        <v>1119</v>
      </c>
      <c r="D132" s="86">
        <v>36495</v>
      </c>
      <c r="E132" s="100">
        <v>7278496.2914867224</v>
      </c>
    </row>
    <row r="133" spans="1:5" ht="15" customHeight="1" x14ac:dyDescent="0.35">
      <c r="A133" s="80">
        <v>128</v>
      </c>
      <c r="B133" s="84" t="s">
        <v>461</v>
      </c>
      <c r="C133" s="85" t="s">
        <v>1146</v>
      </c>
      <c r="D133" s="86">
        <v>36861</v>
      </c>
      <c r="E133" s="100">
        <v>4052396.6270525185</v>
      </c>
    </row>
    <row r="134" spans="1:5" ht="15" customHeight="1" x14ac:dyDescent="0.35">
      <c r="A134" s="80">
        <v>129</v>
      </c>
      <c r="B134" s="84" t="s">
        <v>465</v>
      </c>
      <c r="C134" s="85" t="s">
        <v>466</v>
      </c>
      <c r="D134" s="86">
        <v>36861</v>
      </c>
      <c r="E134" s="100">
        <v>5155329.8897432266</v>
      </c>
    </row>
    <row r="135" spans="1:5" ht="15" customHeight="1" x14ac:dyDescent="0.35">
      <c r="A135" s="87">
        <v>130</v>
      </c>
      <c r="B135" s="84" t="s">
        <v>469</v>
      </c>
      <c r="C135" s="85" t="s">
        <v>1120</v>
      </c>
      <c r="D135" s="86">
        <v>36861</v>
      </c>
      <c r="E135" s="100">
        <v>10246230.220439164</v>
      </c>
    </row>
    <row r="136" spans="1:5" ht="15" customHeight="1" x14ac:dyDescent="0.35">
      <c r="A136" s="80">
        <v>131</v>
      </c>
      <c r="B136" s="84" t="s">
        <v>471</v>
      </c>
      <c r="C136" s="85" t="s">
        <v>472</v>
      </c>
      <c r="D136" s="86">
        <v>36861</v>
      </c>
      <c r="E136" s="100">
        <v>14406737.600988632</v>
      </c>
    </row>
    <row r="137" spans="1:5" ht="15" customHeight="1" x14ac:dyDescent="0.35">
      <c r="A137" s="80">
        <v>132</v>
      </c>
      <c r="B137" s="84" t="s">
        <v>473</v>
      </c>
      <c r="C137" s="85" t="s">
        <v>474</v>
      </c>
      <c r="D137" s="86">
        <v>36861</v>
      </c>
      <c r="E137" s="100">
        <v>4340429.7257386716</v>
      </c>
    </row>
    <row r="138" spans="1:5" ht="15" customHeight="1" x14ac:dyDescent="0.35">
      <c r="A138" s="87">
        <v>133</v>
      </c>
      <c r="B138" s="84" t="s">
        <v>475</v>
      </c>
      <c r="C138" s="85" t="s">
        <v>476</v>
      </c>
      <c r="D138" s="86">
        <v>36861</v>
      </c>
      <c r="E138" s="100">
        <v>6656710.4259001352</v>
      </c>
    </row>
    <row r="139" spans="1:5" ht="15" customHeight="1" x14ac:dyDescent="0.35">
      <c r="A139" s="80">
        <v>134</v>
      </c>
      <c r="B139" s="84" t="s">
        <v>477</v>
      </c>
      <c r="C139" s="85" t="s">
        <v>1121</v>
      </c>
      <c r="D139" s="86">
        <v>36861</v>
      </c>
      <c r="E139" s="100">
        <v>12223290.231698928</v>
      </c>
    </row>
    <row r="140" spans="1:5" ht="15" customHeight="1" x14ac:dyDescent="0.35">
      <c r="A140" s="80">
        <v>135</v>
      </c>
      <c r="B140" s="84" t="s">
        <v>479</v>
      </c>
      <c r="C140" s="85" t="s">
        <v>480</v>
      </c>
      <c r="D140" s="86">
        <v>36861</v>
      </c>
      <c r="E140" s="100">
        <v>9448912.5685410257</v>
      </c>
    </row>
    <row r="141" spans="1:5" ht="15" customHeight="1" x14ac:dyDescent="0.35">
      <c r="A141" s="87">
        <v>136</v>
      </c>
      <c r="B141" s="84" t="s">
        <v>481</v>
      </c>
      <c r="C141" s="85" t="s">
        <v>482</v>
      </c>
      <c r="D141" s="86">
        <v>36861</v>
      </c>
      <c r="E141" s="100">
        <v>1933254.4536891873</v>
      </c>
    </row>
    <row r="142" spans="1:5" ht="15" customHeight="1" x14ac:dyDescent="0.35">
      <c r="A142" s="80">
        <v>137</v>
      </c>
      <c r="B142" s="84" t="s">
        <v>483</v>
      </c>
      <c r="C142" s="85" t="s">
        <v>1135</v>
      </c>
      <c r="D142" s="86">
        <v>36861</v>
      </c>
      <c r="E142" s="100">
        <v>15669627.520868868</v>
      </c>
    </row>
    <row r="143" spans="1:5" ht="15" customHeight="1" x14ac:dyDescent="0.35">
      <c r="A143" s="80">
        <v>138</v>
      </c>
      <c r="B143" s="84" t="s">
        <v>485</v>
      </c>
      <c r="C143" s="85" t="s">
        <v>1136</v>
      </c>
      <c r="D143" s="86">
        <v>36861</v>
      </c>
      <c r="E143" s="100">
        <v>19279559.088515215</v>
      </c>
    </row>
    <row r="144" spans="1:5" ht="15" customHeight="1" x14ac:dyDescent="0.35">
      <c r="A144" s="87">
        <v>139</v>
      </c>
      <c r="B144" s="84" t="s">
        <v>487</v>
      </c>
      <c r="C144" s="85" t="s">
        <v>1137</v>
      </c>
      <c r="D144" s="86">
        <v>36861</v>
      </c>
      <c r="E144" s="100">
        <v>8711994.8402177952</v>
      </c>
    </row>
    <row r="145" spans="1:9" ht="15" customHeight="1" x14ac:dyDescent="0.35">
      <c r="A145" s="80">
        <v>140</v>
      </c>
      <c r="B145" s="84" t="s">
        <v>491</v>
      </c>
      <c r="C145" s="85" t="s">
        <v>1122</v>
      </c>
      <c r="D145" s="86">
        <v>36861</v>
      </c>
      <c r="E145" s="100">
        <v>1324225.2704081461</v>
      </c>
    </row>
    <row r="146" spans="1:9" ht="15" customHeight="1" x14ac:dyDescent="0.35">
      <c r="A146" s="80">
        <v>141</v>
      </c>
      <c r="B146" s="84" t="s">
        <v>505</v>
      </c>
      <c r="C146" s="85" t="s">
        <v>506</v>
      </c>
      <c r="D146" s="86">
        <v>37226</v>
      </c>
      <c r="E146" s="100">
        <v>13701829.858571447</v>
      </c>
    </row>
    <row r="147" spans="1:9" ht="15" customHeight="1" x14ac:dyDescent="0.35">
      <c r="A147" s="87">
        <v>142</v>
      </c>
      <c r="B147" s="84" t="s">
        <v>508</v>
      </c>
      <c r="C147" s="85" t="s">
        <v>509</v>
      </c>
      <c r="D147" s="86">
        <v>37226</v>
      </c>
      <c r="E147" s="100">
        <v>9094927.814349385</v>
      </c>
    </row>
    <row r="148" spans="1:9" ht="15" customHeight="1" x14ac:dyDescent="0.35">
      <c r="A148" s="80">
        <v>143</v>
      </c>
      <c r="B148" s="84" t="s">
        <v>512</v>
      </c>
      <c r="C148" s="85" t="s">
        <v>513</v>
      </c>
      <c r="D148" s="86">
        <v>37316</v>
      </c>
      <c r="E148" s="100">
        <v>324752.66191046726</v>
      </c>
    </row>
    <row r="149" spans="1:9" ht="15" customHeight="1" x14ac:dyDescent="0.35">
      <c r="A149" s="80">
        <v>144</v>
      </c>
      <c r="B149" s="84" t="s">
        <v>514</v>
      </c>
      <c r="C149" s="85" t="s">
        <v>515</v>
      </c>
      <c r="D149" s="86">
        <v>37377</v>
      </c>
      <c r="E149" s="100">
        <v>2993432.4864718588</v>
      </c>
    </row>
    <row r="150" spans="1:9" ht="15" customHeight="1" x14ac:dyDescent="0.35">
      <c r="A150" s="87">
        <v>145</v>
      </c>
      <c r="B150" s="84" t="s">
        <v>516</v>
      </c>
      <c r="C150" s="85" t="s">
        <v>517</v>
      </c>
      <c r="D150" s="86">
        <v>37377</v>
      </c>
      <c r="E150" s="100">
        <v>3444601.6125692921</v>
      </c>
    </row>
    <row r="151" spans="1:9" ht="15" customHeight="1" x14ac:dyDescent="0.35">
      <c r="A151" s="80">
        <v>146</v>
      </c>
      <c r="B151" s="84" t="s">
        <v>520</v>
      </c>
      <c r="C151" s="85" t="s">
        <v>521</v>
      </c>
      <c r="D151" s="86">
        <v>37377</v>
      </c>
      <c r="E151" s="100">
        <v>11684665.444361489</v>
      </c>
    </row>
    <row r="152" spans="1:9" ht="15" customHeight="1" x14ac:dyDescent="0.35">
      <c r="A152" s="80">
        <v>147</v>
      </c>
      <c r="B152" s="84" t="s">
        <v>524</v>
      </c>
      <c r="C152" s="85" t="s">
        <v>525</v>
      </c>
      <c r="D152" s="86">
        <v>37377</v>
      </c>
      <c r="E152" s="100">
        <v>4510478.7205453711</v>
      </c>
    </row>
    <row r="153" spans="1:9" ht="15" customHeight="1" x14ac:dyDescent="0.35">
      <c r="A153" s="87">
        <v>148</v>
      </c>
      <c r="B153" s="84" t="s">
        <v>534</v>
      </c>
      <c r="C153" s="85" t="s">
        <v>535</v>
      </c>
      <c r="D153" s="86">
        <v>37377</v>
      </c>
      <c r="E153" s="100">
        <v>6349398.3399254717</v>
      </c>
    </row>
    <row r="154" spans="1:9" ht="15" customHeight="1" x14ac:dyDescent="0.35">
      <c r="A154" s="80">
        <v>149</v>
      </c>
      <c r="B154" s="84" t="s">
        <v>536</v>
      </c>
      <c r="C154" s="85" t="s">
        <v>537</v>
      </c>
      <c r="D154" s="86">
        <v>37377</v>
      </c>
      <c r="E154" s="100">
        <v>9782067.8517518286</v>
      </c>
    </row>
    <row r="155" spans="1:9" ht="15" customHeight="1" x14ac:dyDescent="0.35">
      <c r="A155" s="80">
        <v>150</v>
      </c>
      <c r="B155" s="84" t="s">
        <v>538</v>
      </c>
      <c r="C155" s="85" t="s">
        <v>539</v>
      </c>
      <c r="D155" s="86">
        <v>37377</v>
      </c>
      <c r="E155" s="100">
        <v>19296177.786434513</v>
      </c>
    </row>
    <row r="156" spans="1:9" ht="15" customHeight="1" x14ac:dyDescent="0.35">
      <c r="A156" s="87">
        <v>151</v>
      </c>
      <c r="B156" s="84" t="s">
        <v>542</v>
      </c>
      <c r="C156" s="85" t="s">
        <v>543</v>
      </c>
      <c r="D156" s="86">
        <v>37377</v>
      </c>
      <c r="E156" s="100">
        <v>20224902.648633011</v>
      </c>
    </row>
    <row r="157" spans="1:9" s="78" customFormat="1" ht="15" customHeight="1" x14ac:dyDescent="0.35">
      <c r="A157" s="80">
        <v>152</v>
      </c>
      <c r="B157" s="84" t="s">
        <v>544</v>
      </c>
      <c r="C157" s="85" t="s">
        <v>545</v>
      </c>
      <c r="D157" s="86">
        <v>37377</v>
      </c>
      <c r="E157" s="100">
        <v>4517288.9531887267</v>
      </c>
      <c r="F157" s="60"/>
      <c r="G157" s="60"/>
      <c r="H157" s="60"/>
      <c r="I157" s="60"/>
    </row>
    <row r="158" spans="1:9" ht="15" customHeight="1" x14ac:dyDescent="0.35">
      <c r="A158" s="80">
        <v>153</v>
      </c>
      <c r="B158" s="84" t="s">
        <v>546</v>
      </c>
      <c r="C158" s="85" t="s">
        <v>547</v>
      </c>
      <c r="D158" s="86">
        <v>37377</v>
      </c>
      <c r="E158" s="100">
        <v>5288545.7723891195</v>
      </c>
    </row>
    <row r="159" spans="1:9" s="78" customFormat="1" ht="15" customHeight="1" x14ac:dyDescent="0.35">
      <c r="A159" s="87">
        <v>154</v>
      </c>
      <c r="B159" s="84" t="s">
        <v>548</v>
      </c>
      <c r="C159" s="85" t="s">
        <v>549</v>
      </c>
      <c r="D159" s="86">
        <v>37377</v>
      </c>
      <c r="E159" s="100">
        <v>3202512.5764242974</v>
      </c>
      <c r="F159" s="60"/>
      <c r="G159" s="60"/>
      <c r="H159" s="60"/>
      <c r="I159" s="60"/>
    </row>
    <row r="160" spans="1:9" ht="15" customHeight="1" x14ac:dyDescent="0.35">
      <c r="A160" s="80">
        <v>155</v>
      </c>
      <c r="B160" s="84" t="s">
        <v>550</v>
      </c>
      <c r="C160" s="85" t="s">
        <v>551</v>
      </c>
      <c r="D160" s="86">
        <v>37377</v>
      </c>
      <c r="E160" s="100">
        <v>4958832.103372436</v>
      </c>
    </row>
    <row r="161" spans="1:9" ht="15" customHeight="1" x14ac:dyDescent="0.35">
      <c r="A161" s="80">
        <v>156</v>
      </c>
      <c r="B161" s="84" t="s">
        <v>554</v>
      </c>
      <c r="C161" s="85" t="s">
        <v>555</v>
      </c>
      <c r="D161" s="86">
        <v>37408</v>
      </c>
      <c r="E161" s="100">
        <v>14099737.774589317</v>
      </c>
    </row>
    <row r="162" spans="1:9" ht="15" customHeight="1" x14ac:dyDescent="0.35">
      <c r="A162" s="87">
        <v>157</v>
      </c>
      <c r="B162" s="84" t="s">
        <v>556</v>
      </c>
      <c r="C162" s="85" t="s">
        <v>557</v>
      </c>
      <c r="D162" s="86">
        <v>37438</v>
      </c>
      <c r="E162" s="100">
        <v>18911687.569745332</v>
      </c>
    </row>
    <row r="163" spans="1:9" ht="15" customHeight="1" x14ac:dyDescent="0.35">
      <c r="A163" s="80">
        <v>158</v>
      </c>
      <c r="B163" s="84" t="s">
        <v>560</v>
      </c>
      <c r="C163" s="85" t="s">
        <v>1123</v>
      </c>
      <c r="D163" s="86">
        <v>37438</v>
      </c>
      <c r="E163" s="100">
        <v>4790409.2915490558</v>
      </c>
    </row>
    <row r="164" spans="1:9" ht="15" customHeight="1" x14ac:dyDescent="0.35">
      <c r="A164" s="80">
        <v>159</v>
      </c>
      <c r="B164" s="84" t="s">
        <v>562</v>
      </c>
      <c r="C164" s="85" t="s">
        <v>1138</v>
      </c>
      <c r="D164" s="86">
        <v>37469</v>
      </c>
      <c r="E164" s="100">
        <v>59391998.329508878</v>
      </c>
    </row>
    <row r="165" spans="1:9" s="78" customFormat="1" ht="15" customHeight="1" x14ac:dyDescent="0.35">
      <c r="A165" s="87">
        <v>160</v>
      </c>
      <c r="B165" s="84" t="s">
        <v>564</v>
      </c>
      <c r="C165" s="85" t="s">
        <v>565</v>
      </c>
      <c r="D165" s="86">
        <v>37469</v>
      </c>
      <c r="E165" s="100">
        <v>4370727.0151859764</v>
      </c>
      <c r="F165" s="60"/>
      <c r="G165" s="60"/>
      <c r="H165" s="60"/>
      <c r="I165" s="60"/>
    </row>
    <row r="166" spans="1:9" ht="15" customHeight="1" x14ac:dyDescent="0.35">
      <c r="A166" s="80">
        <v>161</v>
      </c>
      <c r="B166" s="84" t="s">
        <v>566</v>
      </c>
      <c r="C166" s="85" t="s">
        <v>1139</v>
      </c>
      <c r="D166" s="86">
        <v>37469</v>
      </c>
      <c r="E166" s="100">
        <v>18183464.445701987</v>
      </c>
    </row>
    <row r="167" spans="1:9" ht="15" customHeight="1" x14ac:dyDescent="0.35">
      <c r="A167" s="80">
        <v>162</v>
      </c>
      <c r="B167" s="84" t="s">
        <v>568</v>
      </c>
      <c r="C167" s="85" t="s">
        <v>569</v>
      </c>
      <c r="D167" s="86">
        <v>37469</v>
      </c>
      <c r="E167" s="100">
        <v>4446001.8494412107</v>
      </c>
    </row>
    <row r="168" spans="1:9" ht="15" customHeight="1" x14ac:dyDescent="0.35">
      <c r="A168" s="87">
        <v>163</v>
      </c>
      <c r="B168" s="84" t="s">
        <v>572</v>
      </c>
      <c r="C168" s="85" t="s">
        <v>573</v>
      </c>
      <c r="D168" s="86">
        <v>37469</v>
      </c>
      <c r="E168" s="100">
        <v>6421929.0748821739</v>
      </c>
    </row>
    <row r="169" spans="1:9" ht="15" customHeight="1" x14ac:dyDescent="0.35">
      <c r="A169" s="80">
        <v>164</v>
      </c>
      <c r="B169" s="84" t="s">
        <v>580</v>
      </c>
      <c r="C169" s="85" t="s">
        <v>581</v>
      </c>
      <c r="D169" s="86">
        <v>37500</v>
      </c>
      <c r="E169" s="100">
        <v>16094528.992991377</v>
      </c>
    </row>
    <row r="170" spans="1:9" ht="15" customHeight="1" x14ac:dyDescent="0.35">
      <c r="A170" s="80">
        <v>165</v>
      </c>
      <c r="B170" s="84" t="s">
        <v>582</v>
      </c>
      <c r="C170" s="85" t="s">
        <v>1140</v>
      </c>
      <c r="D170" s="86">
        <v>37500</v>
      </c>
      <c r="E170" s="100">
        <v>4344417.4562463928</v>
      </c>
    </row>
    <row r="171" spans="1:9" ht="15" customHeight="1" x14ac:dyDescent="0.35">
      <c r="A171" s="87">
        <v>166</v>
      </c>
      <c r="B171" s="84" t="s">
        <v>584</v>
      </c>
      <c r="C171" s="85" t="s">
        <v>1124</v>
      </c>
      <c r="D171" s="86">
        <v>37500</v>
      </c>
      <c r="E171" s="100">
        <v>12409003.572649175</v>
      </c>
    </row>
    <row r="172" spans="1:9" s="78" customFormat="1" ht="15" customHeight="1" x14ac:dyDescent="0.35">
      <c r="A172" s="80">
        <v>167</v>
      </c>
      <c r="B172" s="84" t="s">
        <v>588</v>
      </c>
      <c r="C172" s="85" t="s">
        <v>1125</v>
      </c>
      <c r="D172" s="86">
        <v>37500</v>
      </c>
      <c r="E172" s="100">
        <v>6760610.406335541</v>
      </c>
      <c r="F172" s="60"/>
      <c r="G172" s="60"/>
      <c r="H172" s="60"/>
      <c r="I172" s="60"/>
    </row>
    <row r="173" spans="1:9" ht="15" customHeight="1" x14ac:dyDescent="0.35">
      <c r="A173" s="80">
        <v>168</v>
      </c>
      <c r="B173" s="84" t="s">
        <v>590</v>
      </c>
      <c r="C173" s="85" t="s">
        <v>1141</v>
      </c>
      <c r="D173" s="86">
        <v>37500</v>
      </c>
      <c r="E173" s="100">
        <v>9373812.1130096875</v>
      </c>
    </row>
    <row r="174" spans="1:9" ht="15" customHeight="1" x14ac:dyDescent="0.35">
      <c r="A174" s="87">
        <v>169</v>
      </c>
      <c r="B174" s="84" t="s">
        <v>592</v>
      </c>
      <c r="C174" s="85" t="s">
        <v>593</v>
      </c>
      <c r="D174" s="86">
        <v>37500</v>
      </c>
      <c r="E174" s="100">
        <v>4061435.9334610379</v>
      </c>
    </row>
    <row r="175" spans="1:9" ht="15" customHeight="1" x14ac:dyDescent="0.35">
      <c r="A175" s="80">
        <v>170</v>
      </c>
      <c r="B175" s="84" t="s">
        <v>594</v>
      </c>
      <c r="C175" s="85" t="s">
        <v>595</v>
      </c>
      <c r="D175" s="86">
        <v>37530</v>
      </c>
      <c r="E175" s="100">
        <v>27663698.947664846</v>
      </c>
    </row>
    <row r="176" spans="1:9" ht="15" customHeight="1" x14ac:dyDescent="0.35">
      <c r="A176" s="80">
        <v>171</v>
      </c>
      <c r="B176" s="84" t="s">
        <v>596</v>
      </c>
      <c r="C176" s="85" t="s">
        <v>597</v>
      </c>
      <c r="D176" s="86">
        <v>37530</v>
      </c>
      <c r="E176" s="100">
        <v>11106529.682444332</v>
      </c>
    </row>
    <row r="177" spans="1:5" ht="15" customHeight="1" x14ac:dyDescent="0.35">
      <c r="A177" s="87">
        <v>172</v>
      </c>
      <c r="B177" s="84" t="s">
        <v>598</v>
      </c>
      <c r="C177" s="85" t="s">
        <v>599</v>
      </c>
      <c r="D177" s="86">
        <v>37652</v>
      </c>
      <c r="E177" s="100">
        <v>5437922.1018891837</v>
      </c>
    </row>
    <row r="178" spans="1:5" ht="15" customHeight="1" x14ac:dyDescent="0.35">
      <c r="A178" s="80">
        <v>173</v>
      </c>
      <c r="B178" s="84" t="s">
        <v>604</v>
      </c>
      <c r="C178" s="85" t="s">
        <v>605</v>
      </c>
      <c r="D178" s="86">
        <v>37711</v>
      </c>
      <c r="E178" s="100">
        <v>8816234.1156896204</v>
      </c>
    </row>
    <row r="179" spans="1:5" ht="15" customHeight="1" x14ac:dyDescent="0.35">
      <c r="A179" s="80">
        <v>174</v>
      </c>
      <c r="B179" s="84" t="s">
        <v>606</v>
      </c>
      <c r="C179" s="85" t="s">
        <v>1126</v>
      </c>
      <c r="D179" s="86">
        <v>37864</v>
      </c>
      <c r="E179" s="100">
        <v>6257334.4843462026</v>
      </c>
    </row>
    <row r="180" spans="1:5" ht="15" customHeight="1" x14ac:dyDescent="0.35">
      <c r="A180" s="87">
        <v>175</v>
      </c>
      <c r="B180" s="84" t="s">
        <v>608</v>
      </c>
      <c r="C180" s="85" t="s">
        <v>609</v>
      </c>
      <c r="D180" s="86">
        <v>37864</v>
      </c>
      <c r="E180" s="100">
        <v>2824992.101598782</v>
      </c>
    </row>
    <row r="181" spans="1:5" ht="15" customHeight="1" x14ac:dyDescent="0.35">
      <c r="A181" s="80">
        <v>176</v>
      </c>
      <c r="B181" s="84" t="s">
        <v>612</v>
      </c>
      <c r="C181" s="85" t="s">
        <v>613</v>
      </c>
      <c r="D181" s="86">
        <v>37864</v>
      </c>
      <c r="E181" s="100">
        <v>16332808.73267171</v>
      </c>
    </row>
    <row r="182" spans="1:5" ht="15" customHeight="1" x14ac:dyDescent="0.35">
      <c r="A182" s="80">
        <v>177</v>
      </c>
      <c r="B182" s="84" t="s">
        <v>624</v>
      </c>
      <c r="C182" s="85" t="s">
        <v>1075</v>
      </c>
      <c r="D182" s="86">
        <v>37894</v>
      </c>
      <c r="E182" s="100">
        <v>2873765.4251408423</v>
      </c>
    </row>
    <row r="183" spans="1:5" ht="15" customHeight="1" x14ac:dyDescent="0.35">
      <c r="A183" s="87">
        <v>178</v>
      </c>
      <c r="B183" s="84" t="s">
        <v>626</v>
      </c>
      <c r="C183" s="85" t="s">
        <v>1142</v>
      </c>
      <c r="D183" s="86">
        <v>37894</v>
      </c>
      <c r="E183" s="100">
        <v>11912205.347132042</v>
      </c>
    </row>
    <row r="184" spans="1:5" ht="15" customHeight="1" x14ac:dyDescent="0.35">
      <c r="A184" s="80">
        <v>179</v>
      </c>
      <c r="B184" s="84" t="s">
        <v>628</v>
      </c>
      <c r="C184" s="85" t="s">
        <v>629</v>
      </c>
      <c r="D184" s="86">
        <v>37894</v>
      </c>
      <c r="E184" s="100">
        <v>20693890.847121216</v>
      </c>
    </row>
    <row r="185" spans="1:5" ht="15" customHeight="1" x14ac:dyDescent="0.35">
      <c r="A185" s="80">
        <v>180</v>
      </c>
      <c r="B185" s="84" t="s">
        <v>1034</v>
      </c>
      <c r="C185" s="85" t="s">
        <v>1035</v>
      </c>
      <c r="D185" s="86">
        <v>37925</v>
      </c>
      <c r="E185" s="100">
        <v>386454.34293586365</v>
      </c>
    </row>
    <row r="186" spans="1:5" ht="15" customHeight="1" x14ac:dyDescent="0.35">
      <c r="A186" s="87">
        <v>181</v>
      </c>
      <c r="B186" s="84" t="s">
        <v>630</v>
      </c>
      <c r="C186" s="85" t="s">
        <v>631</v>
      </c>
      <c r="D186" s="86">
        <v>37925</v>
      </c>
      <c r="E186" s="100">
        <v>463989.34173649218</v>
      </c>
    </row>
    <row r="187" spans="1:5" ht="15" customHeight="1" x14ac:dyDescent="0.35">
      <c r="A187" s="80">
        <v>182</v>
      </c>
      <c r="B187" s="84" t="s">
        <v>632</v>
      </c>
      <c r="C187" s="85" t="s">
        <v>633</v>
      </c>
      <c r="D187" s="86">
        <v>37925</v>
      </c>
      <c r="E187" s="100">
        <v>981886.04107210308</v>
      </c>
    </row>
    <row r="188" spans="1:5" ht="15" customHeight="1" x14ac:dyDescent="0.35">
      <c r="A188" s="80">
        <v>183</v>
      </c>
      <c r="B188" s="84" t="s">
        <v>634</v>
      </c>
      <c r="C188" s="85" t="s">
        <v>635</v>
      </c>
      <c r="D188" s="86">
        <v>37925</v>
      </c>
      <c r="E188" s="100">
        <v>5409544.3301777979</v>
      </c>
    </row>
    <row r="189" spans="1:5" ht="15" customHeight="1" x14ac:dyDescent="0.35">
      <c r="A189" s="87">
        <v>184</v>
      </c>
      <c r="B189" s="84" t="s">
        <v>636</v>
      </c>
      <c r="C189" s="85" t="s">
        <v>637</v>
      </c>
      <c r="D189" s="86">
        <v>37925</v>
      </c>
      <c r="E189" s="100">
        <v>9994749.0651186984</v>
      </c>
    </row>
    <row r="190" spans="1:5" ht="15" customHeight="1" x14ac:dyDescent="0.35">
      <c r="A190" s="80">
        <v>185</v>
      </c>
      <c r="B190" s="84" t="s">
        <v>638</v>
      </c>
      <c r="C190" s="85" t="s">
        <v>639</v>
      </c>
      <c r="D190" s="86">
        <v>37986</v>
      </c>
      <c r="E190" s="100">
        <v>285426.88023907208</v>
      </c>
    </row>
    <row r="191" spans="1:5" ht="15" customHeight="1" x14ac:dyDescent="0.35">
      <c r="A191" s="80">
        <v>186</v>
      </c>
      <c r="B191" s="84" t="s">
        <v>975</v>
      </c>
      <c r="C191" s="85" t="s">
        <v>976</v>
      </c>
      <c r="D191" s="86">
        <v>37986</v>
      </c>
      <c r="E191" s="100">
        <v>421286.83097754203</v>
      </c>
    </row>
    <row r="192" spans="1:5" ht="15" customHeight="1" x14ac:dyDescent="0.35">
      <c r="A192" s="87">
        <v>187</v>
      </c>
      <c r="B192" s="84" t="s">
        <v>977</v>
      </c>
      <c r="C192" s="85" t="s">
        <v>978</v>
      </c>
      <c r="D192" s="86">
        <v>37986</v>
      </c>
      <c r="E192" s="100">
        <v>369880.25352733285</v>
      </c>
    </row>
    <row r="193" spans="1:9" ht="15" customHeight="1" x14ac:dyDescent="0.35">
      <c r="A193" s="80">
        <v>188</v>
      </c>
      <c r="B193" s="84" t="s">
        <v>979</v>
      </c>
      <c r="C193" s="85" t="s">
        <v>1158</v>
      </c>
      <c r="D193" s="86">
        <v>37986</v>
      </c>
      <c r="E193" s="100">
        <v>217156.93394689076</v>
      </c>
    </row>
    <row r="194" spans="1:9" ht="15" customHeight="1" x14ac:dyDescent="0.35">
      <c r="A194" s="80">
        <v>189</v>
      </c>
      <c r="B194" s="84" t="s">
        <v>644</v>
      </c>
      <c r="C194" s="85" t="s">
        <v>1127</v>
      </c>
      <c r="D194" s="86">
        <v>38017</v>
      </c>
      <c r="E194" s="100">
        <v>21816358.582207534</v>
      </c>
    </row>
    <row r="195" spans="1:9" ht="15" customHeight="1" x14ac:dyDescent="0.35">
      <c r="A195" s="87">
        <v>190</v>
      </c>
      <c r="B195" s="84" t="s">
        <v>652</v>
      </c>
      <c r="C195" s="85" t="s">
        <v>1159</v>
      </c>
      <c r="D195" s="86">
        <v>38106</v>
      </c>
      <c r="E195" s="100">
        <v>12507753.297750881</v>
      </c>
    </row>
    <row r="196" spans="1:9" ht="15" customHeight="1" x14ac:dyDescent="0.35">
      <c r="A196" s="80">
        <v>191</v>
      </c>
      <c r="B196" s="84" t="s">
        <v>656</v>
      </c>
      <c r="C196" s="85" t="s">
        <v>1128</v>
      </c>
      <c r="D196" s="86">
        <v>38107</v>
      </c>
      <c r="E196" s="100">
        <v>19759165.464338388</v>
      </c>
    </row>
    <row r="197" spans="1:9" ht="15" customHeight="1" x14ac:dyDescent="0.35">
      <c r="A197" s="80">
        <v>192</v>
      </c>
      <c r="B197" s="84" t="s">
        <v>660</v>
      </c>
      <c r="C197" s="85" t="s">
        <v>1143</v>
      </c>
      <c r="D197" s="86">
        <v>38168</v>
      </c>
      <c r="E197" s="100">
        <v>2579228.9462944716</v>
      </c>
    </row>
    <row r="198" spans="1:9" ht="15" customHeight="1" x14ac:dyDescent="0.35">
      <c r="A198" s="87">
        <v>193</v>
      </c>
      <c r="B198" s="84" t="s">
        <v>664</v>
      </c>
      <c r="C198" s="85" t="s">
        <v>665</v>
      </c>
      <c r="D198" s="86">
        <v>38230</v>
      </c>
      <c r="E198" s="100">
        <v>9932387.7188432124</v>
      </c>
    </row>
    <row r="199" spans="1:9" ht="15" customHeight="1" x14ac:dyDescent="0.35">
      <c r="A199" s="80">
        <v>194</v>
      </c>
      <c r="B199" s="84" t="s">
        <v>668</v>
      </c>
      <c r="C199" s="85" t="s">
        <v>669</v>
      </c>
      <c r="D199" s="86">
        <v>38259</v>
      </c>
      <c r="E199" s="100">
        <v>5347614.1995063666</v>
      </c>
    </row>
    <row r="200" spans="1:9" s="78" customFormat="1" ht="15" customHeight="1" x14ac:dyDescent="0.35">
      <c r="A200" s="80">
        <v>195</v>
      </c>
      <c r="B200" s="84" t="s">
        <v>670</v>
      </c>
      <c r="C200" s="85" t="s">
        <v>671</v>
      </c>
      <c r="D200" s="86">
        <v>38289</v>
      </c>
      <c r="E200" s="100">
        <v>13353645.562552221</v>
      </c>
      <c r="F200" s="60"/>
      <c r="G200" s="60"/>
      <c r="H200" s="60"/>
      <c r="I200" s="60"/>
    </row>
    <row r="201" spans="1:9" ht="15" customHeight="1" x14ac:dyDescent="0.35">
      <c r="A201" s="87">
        <v>196</v>
      </c>
      <c r="B201" s="84" t="s">
        <v>676</v>
      </c>
      <c r="C201" s="85" t="s">
        <v>677</v>
      </c>
      <c r="D201" s="86">
        <v>38289</v>
      </c>
      <c r="E201" s="100">
        <v>17258788.14379862</v>
      </c>
    </row>
    <row r="202" spans="1:9" ht="15" customHeight="1" x14ac:dyDescent="0.35">
      <c r="A202" s="80">
        <v>197</v>
      </c>
      <c r="B202" s="84" t="s">
        <v>684</v>
      </c>
      <c r="C202" s="85" t="s">
        <v>1160</v>
      </c>
      <c r="D202" s="86">
        <v>38320</v>
      </c>
      <c r="E202" s="100">
        <v>7986108.9317838904</v>
      </c>
    </row>
    <row r="203" spans="1:9" ht="15" customHeight="1" x14ac:dyDescent="0.35">
      <c r="A203" s="80">
        <v>198</v>
      </c>
      <c r="B203" s="84" t="s">
        <v>686</v>
      </c>
      <c r="C203" s="85" t="s">
        <v>687</v>
      </c>
      <c r="D203" s="86">
        <v>38320</v>
      </c>
      <c r="E203" s="100">
        <v>1925904.8635974994</v>
      </c>
    </row>
    <row r="204" spans="1:9" ht="15" customHeight="1" x14ac:dyDescent="0.35">
      <c r="A204" s="87">
        <v>199</v>
      </c>
      <c r="B204" s="84" t="s">
        <v>688</v>
      </c>
      <c r="C204" s="85" t="s">
        <v>689</v>
      </c>
      <c r="D204" s="86">
        <v>38349</v>
      </c>
      <c r="E204" s="100">
        <v>18971248.042254042</v>
      </c>
    </row>
    <row r="205" spans="1:9" ht="15" customHeight="1" x14ac:dyDescent="0.35">
      <c r="A205" s="80">
        <v>200</v>
      </c>
      <c r="B205" s="84" t="s">
        <v>690</v>
      </c>
      <c r="C205" s="85" t="s">
        <v>1129</v>
      </c>
      <c r="D205" s="86">
        <v>38441</v>
      </c>
      <c r="E205" s="100">
        <v>35136507.208494902</v>
      </c>
    </row>
    <row r="206" spans="1:9" s="77" customFormat="1" ht="15" customHeight="1" x14ac:dyDescent="0.35">
      <c r="A206" s="80">
        <v>201</v>
      </c>
      <c r="B206" s="84" t="s">
        <v>854</v>
      </c>
      <c r="C206" s="85" t="s">
        <v>855</v>
      </c>
      <c r="D206" s="86">
        <v>38502</v>
      </c>
      <c r="E206" s="100">
        <v>713559.08995935938</v>
      </c>
      <c r="F206" s="60"/>
      <c r="G206" s="60"/>
      <c r="H206" s="60"/>
      <c r="I206" s="60"/>
    </row>
    <row r="207" spans="1:9" ht="15" customHeight="1" x14ac:dyDescent="0.35">
      <c r="A207" s="87">
        <v>202</v>
      </c>
      <c r="B207" s="84" t="s">
        <v>698</v>
      </c>
      <c r="C207" s="85" t="s">
        <v>1076</v>
      </c>
      <c r="D207" s="86">
        <v>38593</v>
      </c>
      <c r="E207" s="100">
        <v>18012209.669331595</v>
      </c>
    </row>
    <row r="208" spans="1:9" ht="15" customHeight="1" x14ac:dyDescent="0.35">
      <c r="A208" s="80">
        <v>203</v>
      </c>
      <c r="B208" s="84" t="s">
        <v>708</v>
      </c>
      <c r="C208" s="85" t="s">
        <v>709</v>
      </c>
      <c r="D208" s="86">
        <v>38715</v>
      </c>
      <c r="E208" s="100">
        <v>11119508.055530649</v>
      </c>
    </row>
    <row r="209" spans="1:9" ht="15" customHeight="1" x14ac:dyDescent="0.35">
      <c r="A209" s="80">
        <v>204</v>
      </c>
      <c r="B209" s="84" t="s">
        <v>710</v>
      </c>
      <c r="C209" s="85" t="s">
        <v>711</v>
      </c>
      <c r="D209" s="86">
        <v>38715</v>
      </c>
      <c r="E209" s="100">
        <v>3377640.1825928637</v>
      </c>
    </row>
    <row r="210" spans="1:9" ht="15" customHeight="1" x14ac:dyDescent="0.35">
      <c r="A210" s="87">
        <v>205</v>
      </c>
      <c r="B210" s="84" t="s">
        <v>868</v>
      </c>
      <c r="C210" s="85" t="s">
        <v>1161</v>
      </c>
      <c r="D210" s="86">
        <v>38715</v>
      </c>
      <c r="E210" s="100">
        <v>3009803.8099223701</v>
      </c>
    </row>
    <row r="211" spans="1:9" ht="15" customHeight="1" x14ac:dyDescent="0.35">
      <c r="A211" s="80">
        <v>206</v>
      </c>
      <c r="B211" s="84" t="s">
        <v>918</v>
      </c>
      <c r="C211" s="85" t="s">
        <v>919</v>
      </c>
      <c r="D211" s="86">
        <v>38775</v>
      </c>
      <c r="E211" s="100">
        <v>1154794.0358868802</v>
      </c>
    </row>
    <row r="212" spans="1:9" ht="15" customHeight="1" x14ac:dyDescent="0.35">
      <c r="A212" s="80">
        <v>207</v>
      </c>
      <c r="B212" s="84" t="s">
        <v>716</v>
      </c>
      <c r="C212" s="85" t="s">
        <v>717</v>
      </c>
      <c r="D212" s="86">
        <v>38897</v>
      </c>
      <c r="E212" s="100">
        <v>358219.85916814639</v>
      </c>
    </row>
    <row r="213" spans="1:9" ht="15" customHeight="1" x14ac:dyDescent="0.35">
      <c r="A213" s="87">
        <v>208</v>
      </c>
      <c r="B213" s="84" t="s">
        <v>718</v>
      </c>
      <c r="C213" s="85" t="s">
        <v>1130</v>
      </c>
      <c r="D213" s="86">
        <v>38897</v>
      </c>
      <c r="E213" s="100">
        <v>166268.08557615854</v>
      </c>
    </row>
    <row r="214" spans="1:9" ht="15" customHeight="1" x14ac:dyDescent="0.35">
      <c r="A214" s="80">
        <v>209</v>
      </c>
      <c r="B214" s="84" t="s">
        <v>720</v>
      </c>
      <c r="C214" s="85" t="s">
        <v>721</v>
      </c>
      <c r="D214" s="86">
        <v>39050</v>
      </c>
      <c r="E214" s="100">
        <v>18038811.211250726</v>
      </c>
    </row>
    <row r="215" spans="1:9" ht="15" customHeight="1" x14ac:dyDescent="0.35">
      <c r="A215" s="80">
        <v>210</v>
      </c>
      <c r="B215" s="84" t="s">
        <v>722</v>
      </c>
      <c r="C215" s="85" t="s">
        <v>1166</v>
      </c>
      <c r="D215" s="86">
        <v>39081</v>
      </c>
      <c r="E215" s="100">
        <v>3926629.0139312171</v>
      </c>
    </row>
    <row r="216" spans="1:9" ht="15" customHeight="1" x14ac:dyDescent="0.35">
      <c r="A216" s="87">
        <v>211</v>
      </c>
      <c r="B216" s="84" t="s">
        <v>724</v>
      </c>
      <c r="C216" s="85" t="s">
        <v>725</v>
      </c>
      <c r="D216" s="86">
        <v>39081</v>
      </c>
      <c r="E216" s="100">
        <v>3962199.5700600869</v>
      </c>
    </row>
    <row r="217" spans="1:9" s="78" customFormat="1" ht="15" customHeight="1" x14ac:dyDescent="0.35">
      <c r="A217" s="80">
        <v>212</v>
      </c>
      <c r="B217" s="84" t="s">
        <v>726</v>
      </c>
      <c r="C217" s="85" t="s">
        <v>727</v>
      </c>
      <c r="D217" s="86">
        <v>39081</v>
      </c>
      <c r="E217" s="100">
        <v>418694.13026099675</v>
      </c>
      <c r="F217" s="60"/>
      <c r="G217" s="60"/>
      <c r="H217" s="60"/>
      <c r="I217" s="60"/>
    </row>
    <row r="218" spans="1:9" ht="15" customHeight="1" x14ac:dyDescent="0.35">
      <c r="A218" s="80">
        <v>213</v>
      </c>
      <c r="B218" s="84" t="s">
        <v>730</v>
      </c>
      <c r="C218" s="85" t="s">
        <v>731</v>
      </c>
      <c r="D218" s="86">
        <v>39081</v>
      </c>
      <c r="E218" s="100">
        <v>480890.56022396142</v>
      </c>
    </row>
    <row r="219" spans="1:9" ht="15" customHeight="1" x14ac:dyDescent="0.35">
      <c r="A219" s="87">
        <v>214</v>
      </c>
      <c r="B219" s="84" t="s">
        <v>732</v>
      </c>
      <c r="C219" s="85" t="s">
        <v>733</v>
      </c>
      <c r="D219" s="86">
        <v>39081</v>
      </c>
      <c r="E219" s="100">
        <v>750918.04183796351</v>
      </c>
    </row>
    <row r="220" spans="1:9" ht="15" customHeight="1" x14ac:dyDescent="0.35">
      <c r="A220" s="80">
        <v>215</v>
      </c>
      <c r="B220" s="84" t="s">
        <v>734</v>
      </c>
      <c r="C220" s="85" t="s">
        <v>735</v>
      </c>
      <c r="D220" s="86">
        <v>39081</v>
      </c>
      <c r="E220" s="100">
        <v>12485835.649462003</v>
      </c>
    </row>
    <row r="221" spans="1:9" ht="15" customHeight="1" x14ac:dyDescent="0.35">
      <c r="A221" s="80">
        <v>216</v>
      </c>
      <c r="B221" s="84" t="s">
        <v>738</v>
      </c>
      <c r="C221" s="85" t="s">
        <v>739</v>
      </c>
      <c r="D221" s="86">
        <v>39140</v>
      </c>
      <c r="E221" s="100">
        <v>2585840.4682989679</v>
      </c>
    </row>
    <row r="222" spans="1:9" ht="15" customHeight="1" x14ac:dyDescent="0.35">
      <c r="A222" s="87">
        <v>217</v>
      </c>
      <c r="B222" s="84" t="s">
        <v>769</v>
      </c>
      <c r="C222" s="85" t="s">
        <v>1162</v>
      </c>
      <c r="D222" s="86">
        <v>39292</v>
      </c>
      <c r="E222" s="100">
        <v>1888722.9939888995</v>
      </c>
    </row>
    <row r="223" spans="1:9" ht="15" customHeight="1" x14ac:dyDescent="0.35">
      <c r="A223" s="80">
        <v>218</v>
      </c>
      <c r="B223" s="84" t="s">
        <v>771</v>
      </c>
      <c r="C223" s="85" t="s">
        <v>772</v>
      </c>
      <c r="D223" s="86">
        <v>39292</v>
      </c>
      <c r="E223" s="100">
        <v>6669171.0699069733</v>
      </c>
    </row>
    <row r="224" spans="1:9" ht="15" customHeight="1" x14ac:dyDescent="0.35">
      <c r="A224" s="80">
        <v>219</v>
      </c>
      <c r="B224" s="84" t="s">
        <v>773</v>
      </c>
      <c r="C224" s="85" t="s">
        <v>774</v>
      </c>
      <c r="D224" s="86">
        <v>39324</v>
      </c>
      <c r="E224" s="100">
        <v>14006100.455175813</v>
      </c>
    </row>
    <row r="225" spans="1:9" ht="15" customHeight="1" x14ac:dyDescent="0.35">
      <c r="A225" s="87">
        <v>220</v>
      </c>
      <c r="B225" s="84" t="s">
        <v>775</v>
      </c>
      <c r="C225" s="85" t="s">
        <v>776</v>
      </c>
      <c r="D225" s="86">
        <v>39324</v>
      </c>
      <c r="E225" s="100">
        <v>7565853.5036461446</v>
      </c>
    </row>
    <row r="226" spans="1:9" ht="15" customHeight="1" x14ac:dyDescent="0.35">
      <c r="A226" s="80">
        <v>221</v>
      </c>
      <c r="B226" s="84" t="s">
        <v>777</v>
      </c>
      <c r="C226" s="85" t="s">
        <v>778</v>
      </c>
      <c r="D226" s="86">
        <v>39324</v>
      </c>
      <c r="E226" s="100">
        <v>2411686.1387288962</v>
      </c>
    </row>
    <row r="227" spans="1:9" ht="15" customHeight="1" x14ac:dyDescent="0.35">
      <c r="A227" s="80">
        <v>222</v>
      </c>
      <c r="B227" s="84" t="s">
        <v>781</v>
      </c>
      <c r="C227" s="85" t="s">
        <v>782</v>
      </c>
      <c r="D227" s="86">
        <v>39354</v>
      </c>
      <c r="E227" s="100">
        <v>25633844.08802896</v>
      </c>
    </row>
    <row r="228" spans="1:9" ht="15" customHeight="1" x14ac:dyDescent="0.35">
      <c r="A228" s="87">
        <v>223</v>
      </c>
      <c r="B228" s="84" t="s">
        <v>785</v>
      </c>
      <c r="C228" s="85" t="s">
        <v>786</v>
      </c>
      <c r="D228" s="86">
        <v>39385</v>
      </c>
      <c r="E228" s="100">
        <v>6726090.1778692137</v>
      </c>
    </row>
    <row r="229" spans="1:9" ht="15" customHeight="1" x14ac:dyDescent="0.35">
      <c r="A229" s="80">
        <v>224</v>
      </c>
      <c r="B229" s="84" t="s">
        <v>787</v>
      </c>
      <c r="C229" s="85" t="s">
        <v>788</v>
      </c>
      <c r="D229" s="86">
        <v>39415</v>
      </c>
      <c r="E229" s="100">
        <v>10826751.861795686</v>
      </c>
    </row>
    <row r="230" spans="1:9" ht="15" customHeight="1" x14ac:dyDescent="0.35">
      <c r="A230" s="80">
        <v>225</v>
      </c>
      <c r="B230" s="84" t="s">
        <v>789</v>
      </c>
      <c r="C230" s="85" t="s">
        <v>790</v>
      </c>
      <c r="D230" s="86">
        <v>39415</v>
      </c>
      <c r="E230" s="100">
        <v>1463751.2296676126</v>
      </c>
    </row>
    <row r="231" spans="1:9" ht="15" customHeight="1" x14ac:dyDescent="0.35">
      <c r="A231" s="87">
        <v>226</v>
      </c>
      <c r="B231" s="84" t="s">
        <v>791</v>
      </c>
      <c r="C231" s="85" t="s">
        <v>792</v>
      </c>
      <c r="D231" s="86">
        <v>39415</v>
      </c>
      <c r="E231" s="100">
        <v>15877193.625001427</v>
      </c>
    </row>
    <row r="232" spans="1:9" ht="15" customHeight="1" x14ac:dyDescent="0.35">
      <c r="A232" s="80">
        <v>227</v>
      </c>
      <c r="B232" s="84" t="s">
        <v>793</v>
      </c>
      <c r="C232" s="85" t="s">
        <v>794</v>
      </c>
      <c r="D232" s="86">
        <v>39445</v>
      </c>
      <c r="E232" s="100">
        <v>10635354.315155622</v>
      </c>
    </row>
    <row r="233" spans="1:9" ht="15" customHeight="1" x14ac:dyDescent="0.35">
      <c r="A233" s="80">
        <v>228</v>
      </c>
      <c r="B233" s="84" t="s">
        <v>805</v>
      </c>
      <c r="C233" s="85" t="s">
        <v>806</v>
      </c>
      <c r="D233" s="86">
        <v>39932</v>
      </c>
      <c r="E233" s="100">
        <v>7427384.630914486</v>
      </c>
    </row>
    <row r="234" spans="1:9" ht="15" customHeight="1" x14ac:dyDescent="0.35">
      <c r="A234" s="87">
        <v>229</v>
      </c>
      <c r="B234" s="84" t="s">
        <v>811</v>
      </c>
      <c r="C234" s="85" t="s">
        <v>812</v>
      </c>
      <c r="D234" s="86">
        <v>39932</v>
      </c>
      <c r="E234" s="100">
        <v>7081322.618589201</v>
      </c>
    </row>
    <row r="235" spans="1:9" ht="15" customHeight="1" x14ac:dyDescent="0.35">
      <c r="A235" s="80">
        <v>230</v>
      </c>
      <c r="B235" s="84" t="s">
        <v>813</v>
      </c>
      <c r="C235" s="85" t="s">
        <v>1077</v>
      </c>
      <c r="D235" s="86">
        <v>39932</v>
      </c>
      <c r="E235" s="100">
        <v>3024096.1064166529</v>
      </c>
    </row>
    <row r="236" spans="1:9" s="78" customFormat="1" ht="15" customHeight="1" x14ac:dyDescent="0.35">
      <c r="A236" s="80">
        <v>231</v>
      </c>
      <c r="B236" s="84" t="s">
        <v>817</v>
      </c>
      <c r="C236" s="85" t="s">
        <v>818</v>
      </c>
      <c r="D236" s="86">
        <v>39932</v>
      </c>
      <c r="E236" s="100">
        <v>12911219.704564597</v>
      </c>
      <c r="F236" s="60"/>
      <c r="G236" s="60"/>
      <c r="H236" s="60"/>
      <c r="I236" s="60"/>
    </row>
    <row r="237" spans="1:9" ht="15" customHeight="1" x14ac:dyDescent="0.35">
      <c r="A237" s="87">
        <v>232</v>
      </c>
      <c r="B237" s="84" t="s">
        <v>827</v>
      </c>
      <c r="C237" s="85" t="s">
        <v>828</v>
      </c>
      <c r="D237" s="86">
        <v>40236</v>
      </c>
      <c r="E237" s="100">
        <v>10225910.367899483</v>
      </c>
    </row>
    <row r="238" spans="1:9" ht="15" customHeight="1" x14ac:dyDescent="0.35">
      <c r="A238" s="80">
        <v>233</v>
      </c>
      <c r="B238" s="84" t="s">
        <v>829</v>
      </c>
      <c r="C238" s="85" t="s">
        <v>830</v>
      </c>
      <c r="D238" s="86">
        <v>40236</v>
      </c>
      <c r="E238" s="100">
        <v>13740136.403360529</v>
      </c>
    </row>
    <row r="239" spans="1:9" ht="15" customHeight="1" x14ac:dyDescent="0.35">
      <c r="A239" s="80">
        <v>234</v>
      </c>
      <c r="B239" s="84" t="s">
        <v>831</v>
      </c>
      <c r="C239" s="85" t="s">
        <v>832</v>
      </c>
      <c r="D239" s="86">
        <v>40236</v>
      </c>
      <c r="E239" s="100">
        <v>13261205.914064089</v>
      </c>
    </row>
    <row r="240" spans="1:9" ht="15" customHeight="1" x14ac:dyDescent="0.35">
      <c r="A240" s="87">
        <v>235</v>
      </c>
      <c r="B240" s="84" t="s">
        <v>833</v>
      </c>
      <c r="C240" s="85" t="s">
        <v>834</v>
      </c>
      <c r="D240" s="86">
        <v>40267</v>
      </c>
      <c r="E240" s="100">
        <v>8352990.9526786394</v>
      </c>
    </row>
    <row r="241" spans="1:5" ht="15" customHeight="1" x14ac:dyDescent="0.35">
      <c r="A241" s="80">
        <v>236</v>
      </c>
      <c r="B241" s="84" t="s">
        <v>835</v>
      </c>
      <c r="C241" s="85" t="s">
        <v>836</v>
      </c>
      <c r="D241" s="86">
        <v>40328</v>
      </c>
      <c r="E241" s="100">
        <v>7974491.7941624159</v>
      </c>
    </row>
    <row r="242" spans="1:5" ht="15" customHeight="1" x14ac:dyDescent="0.35">
      <c r="A242" s="80">
        <v>237</v>
      </c>
      <c r="B242" s="84" t="s">
        <v>837</v>
      </c>
      <c r="C242" s="85" t="s">
        <v>1131</v>
      </c>
      <c r="D242" s="86">
        <v>40328</v>
      </c>
      <c r="E242" s="100">
        <v>12062948.319189159</v>
      </c>
    </row>
    <row r="243" spans="1:5" ht="15" customHeight="1" x14ac:dyDescent="0.35">
      <c r="A243" s="87">
        <v>238</v>
      </c>
      <c r="B243" s="84" t="s">
        <v>839</v>
      </c>
      <c r="C243" s="85" t="s">
        <v>840</v>
      </c>
      <c r="D243" s="86">
        <v>40328</v>
      </c>
      <c r="E243" s="100">
        <v>49888264.604784593</v>
      </c>
    </row>
    <row r="244" spans="1:5" ht="15" customHeight="1" x14ac:dyDescent="0.35">
      <c r="A244" s="80">
        <v>239</v>
      </c>
      <c r="B244" s="84" t="s">
        <v>841</v>
      </c>
      <c r="C244" s="85" t="s">
        <v>1132</v>
      </c>
      <c r="D244" s="86">
        <v>40450</v>
      </c>
      <c r="E244" s="100">
        <v>213427.3920923816</v>
      </c>
    </row>
    <row r="245" spans="1:5" ht="15" customHeight="1" x14ac:dyDescent="0.35">
      <c r="A245" s="80">
        <v>240</v>
      </c>
      <c r="B245" s="84" t="s">
        <v>1002</v>
      </c>
      <c r="C245" s="85" t="s">
        <v>1163</v>
      </c>
      <c r="D245" s="86">
        <v>40542</v>
      </c>
      <c r="E245" s="100">
        <v>44114094.362938277</v>
      </c>
    </row>
    <row r="246" spans="1:5" ht="15" customHeight="1" x14ac:dyDescent="0.35">
      <c r="A246" s="87">
        <v>241</v>
      </c>
      <c r="B246" s="84" t="s">
        <v>1003</v>
      </c>
      <c r="C246" s="85" t="s">
        <v>1004</v>
      </c>
      <c r="D246" s="86">
        <v>40542</v>
      </c>
      <c r="E246" s="100">
        <v>83517.946335263216</v>
      </c>
    </row>
    <row r="247" spans="1:5" ht="15" customHeight="1" x14ac:dyDescent="0.35">
      <c r="A247" s="80">
        <v>242</v>
      </c>
      <c r="B247" s="84" t="s">
        <v>1005</v>
      </c>
      <c r="C247" s="85" t="s">
        <v>1006</v>
      </c>
      <c r="D247" s="86">
        <v>40573</v>
      </c>
      <c r="E247" s="100">
        <v>841954.54989659763</v>
      </c>
    </row>
    <row r="248" spans="1:5" ht="15" customHeight="1" x14ac:dyDescent="0.35">
      <c r="A248" s="80">
        <v>243</v>
      </c>
      <c r="B248" s="84" t="s">
        <v>1007</v>
      </c>
      <c r="C248" s="85" t="s">
        <v>1170</v>
      </c>
      <c r="D248" s="86">
        <v>40573</v>
      </c>
      <c r="E248" s="100">
        <v>48497725.403692633</v>
      </c>
    </row>
    <row r="249" spans="1:5" ht="15" customHeight="1" x14ac:dyDescent="0.35">
      <c r="A249" s="87">
        <v>244</v>
      </c>
      <c r="B249" s="84" t="s">
        <v>1008</v>
      </c>
      <c r="C249" s="85" t="s">
        <v>1009</v>
      </c>
      <c r="D249" s="86">
        <v>40573</v>
      </c>
      <c r="E249" s="100">
        <v>4806461.5965589499</v>
      </c>
    </row>
    <row r="250" spans="1:5" ht="15" customHeight="1" x14ac:dyDescent="0.35">
      <c r="A250" s="80">
        <v>245</v>
      </c>
      <c r="B250" s="84" t="s">
        <v>1010</v>
      </c>
      <c r="C250" s="85" t="s">
        <v>1011</v>
      </c>
      <c r="D250" s="86">
        <v>40573</v>
      </c>
      <c r="E250" s="100">
        <v>1270665.3184837676</v>
      </c>
    </row>
    <row r="251" spans="1:5" ht="15" customHeight="1" x14ac:dyDescent="0.35">
      <c r="A251" s="80">
        <v>246</v>
      </c>
      <c r="B251" s="84" t="s">
        <v>1071</v>
      </c>
      <c r="C251" s="85" t="s">
        <v>1133</v>
      </c>
      <c r="D251" s="86">
        <v>40753</v>
      </c>
      <c r="E251" s="100">
        <v>7554109.2993576424</v>
      </c>
    </row>
    <row r="252" spans="1:5" ht="15" customHeight="1" x14ac:dyDescent="0.35">
      <c r="A252" s="87">
        <v>247</v>
      </c>
      <c r="B252" s="84" t="s">
        <v>1062</v>
      </c>
      <c r="C252" s="85" t="s">
        <v>1091</v>
      </c>
      <c r="D252" s="86">
        <v>41638</v>
      </c>
      <c r="E252" s="100">
        <v>24781497.106897321</v>
      </c>
    </row>
    <row r="253" spans="1:5" ht="15" customHeight="1" x14ac:dyDescent="0.35">
      <c r="A253" s="80">
        <v>248</v>
      </c>
      <c r="B253" s="84" t="s">
        <v>1074</v>
      </c>
      <c r="C253" s="85" t="s">
        <v>1094</v>
      </c>
      <c r="D253" s="86">
        <v>40753</v>
      </c>
      <c r="E253" s="100">
        <v>8092865.2086812686</v>
      </c>
    </row>
    <row r="254" spans="1:5" ht="15" customHeight="1" x14ac:dyDescent="0.35">
      <c r="A254" s="80">
        <v>249</v>
      </c>
      <c r="B254" s="84" t="s">
        <v>1063</v>
      </c>
      <c r="C254" s="85" t="s">
        <v>1090</v>
      </c>
      <c r="D254" s="86">
        <v>41638</v>
      </c>
      <c r="E254" s="100">
        <v>2579572.2966500516</v>
      </c>
    </row>
    <row r="255" spans="1:5" ht="15" customHeight="1" x14ac:dyDescent="0.35">
      <c r="A255" s="87">
        <v>250</v>
      </c>
      <c r="B255" s="84" t="s">
        <v>1058</v>
      </c>
      <c r="C255" s="85" t="s">
        <v>1059</v>
      </c>
      <c r="D255" s="86">
        <v>41638</v>
      </c>
      <c r="E255" s="100">
        <v>1500703.2978571234</v>
      </c>
    </row>
    <row r="256" spans="1:5" ht="15" customHeight="1" x14ac:dyDescent="0.35">
      <c r="A256" s="80">
        <v>251</v>
      </c>
      <c r="B256" s="84" t="s">
        <v>1060</v>
      </c>
      <c r="C256" s="85" t="s">
        <v>1061</v>
      </c>
      <c r="D256" s="86">
        <v>41638</v>
      </c>
      <c r="E256" s="100">
        <v>1653615.8656650505</v>
      </c>
    </row>
    <row r="257" spans="1:9" s="78" customFormat="1" ht="15" customHeight="1" x14ac:dyDescent="0.35">
      <c r="A257" s="80">
        <v>252</v>
      </c>
      <c r="B257" s="84" t="s">
        <v>1054</v>
      </c>
      <c r="C257" s="85" t="s">
        <v>1055</v>
      </c>
      <c r="D257" s="86">
        <v>41638</v>
      </c>
      <c r="E257" s="100">
        <v>5034339.4425928677</v>
      </c>
      <c r="F257" s="60"/>
      <c r="G257" s="60"/>
      <c r="H257" s="60"/>
      <c r="I257" s="60"/>
    </row>
    <row r="258" spans="1:9" ht="15" customHeight="1" x14ac:dyDescent="0.35">
      <c r="A258" s="87">
        <v>253</v>
      </c>
      <c r="B258" s="84" t="s">
        <v>1012</v>
      </c>
      <c r="C258" s="85" t="s">
        <v>1013</v>
      </c>
      <c r="D258" s="86">
        <v>40938</v>
      </c>
      <c r="E258" s="100">
        <v>10951812.497610027</v>
      </c>
    </row>
    <row r="259" spans="1:9" ht="15" customHeight="1" x14ac:dyDescent="0.35">
      <c r="A259" s="80">
        <v>254</v>
      </c>
      <c r="B259" s="84" t="s">
        <v>1015</v>
      </c>
      <c r="C259" s="85" t="s">
        <v>1016</v>
      </c>
      <c r="D259" s="86">
        <v>40998</v>
      </c>
      <c r="E259" s="100">
        <v>21903624.995220054</v>
      </c>
    </row>
    <row r="260" spans="1:9" ht="15" customHeight="1" x14ac:dyDescent="0.35">
      <c r="A260" s="80">
        <v>255</v>
      </c>
      <c r="B260" s="84" t="s">
        <v>1017</v>
      </c>
      <c r="C260" s="85" t="s">
        <v>1018</v>
      </c>
      <c r="D260" s="86">
        <v>40998</v>
      </c>
      <c r="E260" s="100">
        <v>39258741.838581622</v>
      </c>
    </row>
    <row r="261" spans="1:9" ht="15" customHeight="1" x14ac:dyDescent="0.35">
      <c r="A261" s="87">
        <v>256</v>
      </c>
      <c r="B261" s="84" t="s">
        <v>1019</v>
      </c>
      <c r="C261" s="85" t="s">
        <v>1020</v>
      </c>
      <c r="D261" s="86">
        <v>40998</v>
      </c>
      <c r="E261" s="100">
        <v>185306.45726115542</v>
      </c>
    </row>
    <row r="262" spans="1:9" ht="15" customHeight="1" x14ac:dyDescent="0.35">
      <c r="A262" s="80">
        <v>257</v>
      </c>
      <c r="B262" s="84" t="s">
        <v>1021</v>
      </c>
      <c r="C262" s="85" t="s">
        <v>1022</v>
      </c>
      <c r="D262" s="86">
        <v>41059</v>
      </c>
      <c r="E262" s="100">
        <v>6862302.9413746381</v>
      </c>
    </row>
    <row r="263" spans="1:9" ht="15" customHeight="1" x14ac:dyDescent="0.35">
      <c r="A263" s="80">
        <v>258</v>
      </c>
      <c r="B263" s="84" t="s">
        <v>1023</v>
      </c>
      <c r="C263" s="85" t="s">
        <v>1164</v>
      </c>
      <c r="D263" s="86">
        <v>41059</v>
      </c>
      <c r="E263" s="100">
        <v>27603878.93472987</v>
      </c>
    </row>
    <row r="264" spans="1:9" ht="15" customHeight="1" x14ac:dyDescent="0.35">
      <c r="A264" s="87">
        <v>259</v>
      </c>
      <c r="B264" s="84" t="s">
        <v>1025</v>
      </c>
      <c r="C264" s="85" t="s">
        <v>1026</v>
      </c>
      <c r="D264" s="86">
        <v>41181</v>
      </c>
      <c r="E264" s="100">
        <v>1164678.2004538144</v>
      </c>
    </row>
    <row r="265" spans="1:9" ht="15" customHeight="1" x14ac:dyDescent="0.35">
      <c r="A265" s="80">
        <v>260</v>
      </c>
      <c r="B265" s="84" t="s">
        <v>1027</v>
      </c>
      <c r="C265" s="85" t="s">
        <v>1028</v>
      </c>
      <c r="D265" s="86">
        <v>41181</v>
      </c>
      <c r="E265" s="100">
        <v>628021.59468222002</v>
      </c>
    </row>
    <row r="266" spans="1:9" ht="15" customHeight="1" x14ac:dyDescent="0.35">
      <c r="A266" s="80">
        <v>261</v>
      </c>
      <c r="B266" s="84" t="s">
        <v>1029</v>
      </c>
      <c r="C266" s="85" t="s">
        <v>1030</v>
      </c>
      <c r="D266" s="86">
        <v>41181</v>
      </c>
      <c r="E266" s="100">
        <v>835887.7924326479</v>
      </c>
    </row>
    <row r="267" spans="1:9" ht="15" customHeight="1" x14ac:dyDescent="0.35">
      <c r="A267" s="87">
        <v>262</v>
      </c>
      <c r="B267" s="84" t="s">
        <v>1031</v>
      </c>
      <c r="C267" s="85" t="s">
        <v>1032</v>
      </c>
      <c r="D267" s="86">
        <v>41181</v>
      </c>
      <c r="E267" s="100">
        <v>3681314.6472806567</v>
      </c>
    </row>
    <row r="268" spans="1:9" ht="15" customHeight="1" x14ac:dyDescent="0.35">
      <c r="A268" s="80">
        <v>263</v>
      </c>
      <c r="B268" s="84" t="s">
        <v>1001</v>
      </c>
      <c r="C268" s="85" t="s">
        <v>1000</v>
      </c>
      <c r="D268" s="86">
        <v>41181</v>
      </c>
      <c r="E268" s="100">
        <v>79678.910863423487</v>
      </c>
    </row>
    <row r="269" spans="1:9" ht="15" customHeight="1" x14ac:dyDescent="0.35">
      <c r="A269" s="80">
        <v>264</v>
      </c>
      <c r="B269" s="84" t="s">
        <v>1036</v>
      </c>
      <c r="C269" s="85" t="s">
        <v>1037</v>
      </c>
      <c r="D269" s="86">
        <v>41393</v>
      </c>
      <c r="E269" s="100">
        <v>6281147.318456036</v>
      </c>
    </row>
    <row r="270" spans="1:9" ht="15" customHeight="1" x14ac:dyDescent="0.35">
      <c r="A270" s="87">
        <v>265</v>
      </c>
      <c r="B270" s="84" t="s">
        <v>1038</v>
      </c>
      <c r="C270" s="85" t="s">
        <v>1039</v>
      </c>
      <c r="D270" s="86">
        <v>41393</v>
      </c>
      <c r="E270" s="100">
        <v>13159279.522286745</v>
      </c>
    </row>
    <row r="271" spans="1:9" s="78" customFormat="1" ht="15" customHeight="1" x14ac:dyDescent="0.35">
      <c r="A271" s="80">
        <v>266</v>
      </c>
      <c r="B271" s="84" t="s">
        <v>1040</v>
      </c>
      <c r="C271" s="85" t="s">
        <v>1041</v>
      </c>
      <c r="D271" s="86">
        <v>41454</v>
      </c>
      <c r="E271" s="100">
        <v>5220911.1594320675</v>
      </c>
      <c r="F271" s="60"/>
      <c r="G271" s="60"/>
      <c r="H271" s="60"/>
      <c r="I271" s="60"/>
    </row>
    <row r="272" spans="1:9" ht="15" customHeight="1" x14ac:dyDescent="0.35">
      <c r="A272" s="80">
        <v>267</v>
      </c>
      <c r="B272" s="84" t="s">
        <v>1042</v>
      </c>
      <c r="C272" s="85" t="s">
        <v>1043</v>
      </c>
      <c r="D272" s="86">
        <v>41607</v>
      </c>
      <c r="E272" s="100">
        <v>4334268.3441609796</v>
      </c>
    </row>
    <row r="273" spans="1:5" ht="15" customHeight="1" x14ac:dyDescent="0.35">
      <c r="A273" s="87">
        <v>268</v>
      </c>
      <c r="B273" s="84" t="s">
        <v>1044</v>
      </c>
      <c r="C273" s="85" t="s">
        <v>1045</v>
      </c>
      <c r="D273" s="86">
        <v>41607</v>
      </c>
      <c r="E273" s="100">
        <v>5459025.9827998737</v>
      </c>
    </row>
    <row r="274" spans="1:5" ht="15" customHeight="1" x14ac:dyDescent="0.35">
      <c r="A274" s="80">
        <v>269</v>
      </c>
      <c r="B274" s="84" t="s">
        <v>1046</v>
      </c>
      <c r="C274" s="85" t="s">
        <v>1047</v>
      </c>
      <c r="D274" s="86">
        <v>41607</v>
      </c>
      <c r="E274" s="100">
        <v>1148151.4231021546</v>
      </c>
    </row>
    <row r="275" spans="1:5" ht="15" customHeight="1" x14ac:dyDescent="0.35">
      <c r="A275" s="80">
        <v>270</v>
      </c>
      <c r="B275" s="84" t="s">
        <v>1048</v>
      </c>
      <c r="C275" s="85" t="s">
        <v>1049</v>
      </c>
      <c r="D275" s="86">
        <v>41607</v>
      </c>
      <c r="E275" s="100">
        <v>14012830.933209013</v>
      </c>
    </row>
    <row r="276" spans="1:5" ht="15" customHeight="1" x14ac:dyDescent="0.35">
      <c r="A276" s="87">
        <v>271</v>
      </c>
      <c r="B276" s="84" t="s">
        <v>1050</v>
      </c>
      <c r="C276" s="85" t="s">
        <v>1051</v>
      </c>
      <c r="D276" s="86">
        <v>41607</v>
      </c>
      <c r="E276" s="100">
        <v>880484.13723950193</v>
      </c>
    </row>
    <row r="277" spans="1:5" ht="15" customHeight="1" x14ac:dyDescent="0.35">
      <c r="A277" s="80">
        <v>272</v>
      </c>
      <c r="B277" s="84" t="s">
        <v>1052</v>
      </c>
      <c r="C277" s="85" t="s">
        <v>1089</v>
      </c>
      <c r="D277" s="86">
        <v>41638</v>
      </c>
      <c r="E277" s="100">
        <v>27563182.455182262</v>
      </c>
    </row>
    <row r="278" spans="1:5" ht="15" customHeight="1" x14ac:dyDescent="0.35">
      <c r="A278" s="80">
        <v>273</v>
      </c>
      <c r="B278" s="84" t="s">
        <v>1053</v>
      </c>
      <c r="C278" s="85" t="s">
        <v>1088</v>
      </c>
      <c r="D278" s="86">
        <v>41638</v>
      </c>
      <c r="E278" s="100">
        <v>51172230.0183414</v>
      </c>
    </row>
    <row r="279" spans="1:5" ht="15" customHeight="1" x14ac:dyDescent="0.35">
      <c r="A279" s="87">
        <v>274</v>
      </c>
      <c r="B279" s="84" t="s">
        <v>1056</v>
      </c>
      <c r="C279" s="85" t="s">
        <v>1057</v>
      </c>
      <c r="D279" s="86">
        <v>41638</v>
      </c>
      <c r="E279" s="100">
        <v>1023170.5418979687</v>
      </c>
    </row>
    <row r="280" spans="1:5" ht="15" customHeight="1" x14ac:dyDescent="0.35">
      <c r="A280" s="80">
        <v>275</v>
      </c>
      <c r="B280" s="84" t="s">
        <v>1069</v>
      </c>
      <c r="C280" s="85" t="s">
        <v>1070</v>
      </c>
      <c r="D280" s="86">
        <v>41789</v>
      </c>
      <c r="E280" s="100">
        <v>12495208.843814729</v>
      </c>
    </row>
    <row r="281" spans="1:5" ht="15" customHeight="1" x14ac:dyDescent="0.35">
      <c r="A281" s="80">
        <v>276</v>
      </c>
      <c r="B281" s="84" t="s">
        <v>1067</v>
      </c>
      <c r="C281" s="85" t="s">
        <v>1068</v>
      </c>
      <c r="D281" s="86">
        <v>41789</v>
      </c>
      <c r="E281" s="100">
        <v>8187478.5082393689</v>
      </c>
    </row>
    <row r="282" spans="1:5" ht="15" customHeight="1" x14ac:dyDescent="0.35">
      <c r="A282" s="87">
        <v>277</v>
      </c>
      <c r="B282" s="84" t="s">
        <v>1081</v>
      </c>
      <c r="C282" s="85" t="s">
        <v>1079</v>
      </c>
      <c r="D282" s="86">
        <v>41789</v>
      </c>
      <c r="E282" s="100">
        <v>8154276.2585001672</v>
      </c>
    </row>
    <row r="283" spans="1:5" ht="15" customHeight="1" x14ac:dyDescent="0.35">
      <c r="A283" s="80">
        <v>278</v>
      </c>
      <c r="B283" s="84" t="s">
        <v>1147</v>
      </c>
      <c r="C283" s="85" t="s">
        <v>1148</v>
      </c>
      <c r="D283" s="86">
        <v>42215</v>
      </c>
      <c r="E283" s="100">
        <v>44438383.366691403</v>
      </c>
    </row>
    <row r="284" spans="1:5" ht="15" customHeight="1" x14ac:dyDescent="0.35">
      <c r="A284" s="80">
        <v>279</v>
      </c>
      <c r="B284" s="84" t="s">
        <v>1145</v>
      </c>
      <c r="C284" s="85" t="s">
        <v>1082</v>
      </c>
      <c r="D284" s="86">
        <v>39751</v>
      </c>
      <c r="E284" s="100">
        <v>1214539.7013039133</v>
      </c>
    </row>
    <row r="285" spans="1:5" ht="15" customHeight="1" x14ac:dyDescent="0.35">
      <c r="A285" s="87">
        <v>280</v>
      </c>
      <c r="B285" s="84" t="s">
        <v>1171</v>
      </c>
      <c r="C285" s="85" t="s">
        <v>859</v>
      </c>
      <c r="D285" s="86">
        <v>44773</v>
      </c>
      <c r="E285" s="100">
        <v>53691652.301043987</v>
      </c>
    </row>
    <row r="286" spans="1:5" ht="15" customHeight="1" thickBot="1" x14ac:dyDescent="0.4">
      <c r="A286" s="88">
        <v>281</v>
      </c>
      <c r="B286" s="89" t="s">
        <v>1172</v>
      </c>
      <c r="C286" s="90" t="s">
        <v>1173</v>
      </c>
      <c r="D286" s="91">
        <v>44773</v>
      </c>
      <c r="E286" s="101">
        <v>517658.76965999993</v>
      </c>
    </row>
    <row r="287" spans="1:5" ht="15" customHeight="1" x14ac:dyDescent="0.35">
      <c r="A287" s="68"/>
      <c r="B287" s="69"/>
      <c r="C287" s="70"/>
      <c r="D287" s="71"/>
      <c r="E287" s="92">
        <v>4344076962.0012693</v>
      </c>
    </row>
    <row r="288" spans="1:5" x14ac:dyDescent="0.35">
      <c r="E288" s="67"/>
    </row>
    <row r="289" spans="5:5" x14ac:dyDescent="0.35">
      <c r="E289" s="67"/>
    </row>
  </sheetData>
  <sheetProtection selectLockedCells="1"/>
  <autoFilter ref="A5:D235"/>
  <sortState ref="B6:E289">
    <sortCondition ref="B5"/>
  </sortState>
  <mergeCells count="1">
    <mergeCell ref="A2:E2"/>
  </mergeCells>
  <printOptions horizontalCentered="1"/>
  <pageMargins left="0.11811023622047245" right="0.11811023622047245" top="0.59055118110236227" bottom="0.59055118110236227" header="0.31496062992125984" footer="0.31496062992125984"/>
  <pageSetup paperSize="9" scale="7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Vše</vt:lpstr>
      <vt:lpstr>příloha 4b Stavby na tocích</vt:lpstr>
      <vt:lpstr>'příloha 4b Stavby na tocích'!Názvy_tisku</vt:lpstr>
      <vt:lpstr>'příloha 4b Stavby na tocích'!Oblast_tisku</vt:lpstr>
    </vt:vector>
  </TitlesOfParts>
  <Company>Povodí Odry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Kufova</dc:creator>
  <cp:lastModifiedBy>Štefek</cp:lastModifiedBy>
  <cp:lastPrinted>2025-01-22T08:51:56Z</cp:lastPrinted>
  <dcterms:created xsi:type="dcterms:W3CDTF">2010-12-02T11:45:12Z</dcterms:created>
  <dcterms:modified xsi:type="dcterms:W3CDTF">2025-01-22T08:52:11Z</dcterms:modified>
</cp:coreProperties>
</file>