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na_krejci_mze_gov_cz/Documents/Plocha/INFRA_2025/INFRA_PROVOZ/04 - ZD/Final do DMS/"/>
    </mc:Choice>
  </mc:AlternateContent>
  <xr:revisionPtr revIDLastSave="393" documentId="8_{F8C998E1-D611-4FE9-8E0E-94B3ADF17AF9}" xr6:coauthVersionLast="47" xr6:coauthVersionMax="47" xr10:uidLastSave="{68760755-DD71-42C9-8A6B-A5968D26A078}"/>
  <bookViews>
    <workbookView xWindow="28680" yWindow="-120" windowWidth="29040" windowHeight="15720" tabRatio="936" xr2:uid="{34DA96C1-7D5B-4D74-99A2-4A17FD165575}"/>
  </bookViews>
  <sheets>
    <sheet name="Role" sheetId="49" r:id="rId1"/>
    <sheet name="Celková smluvní cena po službác" sheetId="1" r:id="rId2"/>
    <sheet name="HW-001" sheetId="6" r:id="rId3"/>
    <sheet name="HW-002" sheetId="7" r:id="rId4"/>
    <sheet name="HW-003" sheetId="41" r:id="rId5"/>
    <sheet name="BCK-001" sheetId="42" r:id="rId6"/>
    <sheet name="BCK_002" sheetId="48" r:id="rId7"/>
    <sheet name="OS-001" sheetId="9" r:id="rId8"/>
    <sheet name="OS-002" sheetId="10" r:id="rId9"/>
    <sheet name="OS-003" sheetId="11" r:id="rId10"/>
    <sheet name="APP-001" sheetId="24" r:id="rId11"/>
    <sheet name="APP-002" sheetId="26" r:id="rId12"/>
    <sheet name="APP-003" sheetId="15" r:id="rId13"/>
    <sheet name="APP-004" sheetId="16" r:id="rId14"/>
    <sheet name="APP-005" sheetId="17" r:id="rId15"/>
    <sheet name="APP-006" sheetId="18" r:id="rId16"/>
    <sheet name="APP-007" sheetId="19" r:id="rId17"/>
    <sheet name="APP-008" sheetId="46" r:id="rId18"/>
    <sheet name="APP-009" sheetId="28" r:id="rId19"/>
    <sheet name="APP-010" sheetId="29" r:id="rId20"/>
    <sheet name="APP-011" sheetId="30" r:id="rId21"/>
    <sheet name="APP-012" sheetId="37" r:id="rId22"/>
    <sheet name="KON-001" sheetId="35" r:id="rId23"/>
    <sheet name="ORC-001" sheetId="40" r:id="rId24"/>
    <sheet name="ORC-002" sheetId="27" r:id="rId25"/>
    <sheet name="ORC-003" sheetId="44" r:id="rId26"/>
    <sheet name="ORC-004" sheetId="43" r:id="rId2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4" i="1" s="1"/>
  <c r="F31" i="1"/>
  <c r="E31" i="1"/>
  <c r="F33" i="1"/>
  <c r="F32" i="1"/>
  <c r="E32" i="1"/>
  <c r="D33" i="1"/>
  <c r="D31" i="1"/>
  <c r="C84" i="18"/>
  <c r="C84" i="17"/>
  <c r="C84" i="16"/>
  <c r="C84" i="15"/>
  <c r="C84" i="26"/>
  <c r="C84" i="24"/>
  <c r="C84" i="11"/>
  <c r="C84" i="10"/>
  <c r="C84" i="9"/>
  <c r="C84" i="48"/>
  <c r="C84" i="42"/>
  <c r="E33" i="1"/>
  <c r="C84" i="41"/>
  <c r="C84" i="7"/>
  <c r="E14" i="6"/>
  <c r="E13" i="6"/>
  <c r="E12" i="6"/>
  <c r="C84" i="6"/>
  <c r="D6" i="6"/>
  <c r="E6" i="6" s="1"/>
  <c r="B31" i="1" l="1"/>
  <c r="E30" i="1"/>
  <c r="F30" i="1"/>
  <c r="D83" i="6" l="1"/>
  <c r="E83" i="6" s="1"/>
  <c r="B83" i="6"/>
  <c r="D82" i="6"/>
  <c r="E82" i="6" s="1"/>
  <c r="B82" i="6"/>
  <c r="D81" i="6"/>
  <c r="E81" i="6" s="1"/>
  <c r="B81" i="6"/>
  <c r="D80" i="6"/>
  <c r="E80" i="6" s="1"/>
  <c r="B80" i="6"/>
  <c r="D79" i="6"/>
  <c r="E79" i="6" s="1"/>
  <c r="B79" i="6"/>
  <c r="D78" i="6"/>
  <c r="E78" i="6" s="1"/>
  <c r="B78" i="6"/>
  <c r="D77" i="6"/>
  <c r="E77" i="6" s="1"/>
  <c r="B77" i="6"/>
  <c r="D76" i="6"/>
  <c r="E76" i="6" s="1"/>
  <c r="B76" i="6"/>
  <c r="D75" i="6"/>
  <c r="E75" i="6" s="1"/>
  <c r="B75" i="6"/>
  <c r="D74" i="6"/>
  <c r="E74" i="6" s="1"/>
  <c r="B74" i="6"/>
  <c r="D73" i="6"/>
  <c r="E73" i="6" s="1"/>
  <c r="B73" i="6"/>
  <c r="D72" i="6"/>
  <c r="E72" i="6" s="1"/>
  <c r="B72" i="6"/>
  <c r="D71" i="6"/>
  <c r="E71" i="6" s="1"/>
  <c r="B71" i="6"/>
  <c r="D70" i="6"/>
  <c r="E70" i="6" s="1"/>
  <c r="B70" i="6"/>
  <c r="D69" i="6"/>
  <c r="E69" i="6" s="1"/>
  <c r="B69" i="6"/>
  <c r="D68" i="6"/>
  <c r="E68" i="6" s="1"/>
  <c r="B68" i="6"/>
  <c r="D67" i="6"/>
  <c r="E67" i="6" s="1"/>
  <c r="B67" i="6"/>
  <c r="D66" i="6"/>
  <c r="E66" i="6" s="1"/>
  <c r="B66" i="6"/>
  <c r="D65" i="6"/>
  <c r="E65" i="6" s="1"/>
  <c r="B65" i="6"/>
  <c r="D64" i="6"/>
  <c r="E64" i="6" s="1"/>
  <c r="B64" i="6"/>
  <c r="D63" i="6"/>
  <c r="E63" i="6" s="1"/>
  <c r="B63" i="6"/>
  <c r="D62" i="6"/>
  <c r="E62" i="6" s="1"/>
  <c r="B62" i="6"/>
  <c r="D61" i="6"/>
  <c r="E61" i="6" s="1"/>
  <c r="B61" i="6"/>
  <c r="D60" i="6"/>
  <c r="E60" i="6" s="1"/>
  <c r="B60" i="6"/>
  <c r="D59" i="6"/>
  <c r="E59" i="6" s="1"/>
  <c r="B59" i="6"/>
  <c r="D58" i="6"/>
  <c r="E58" i="6" s="1"/>
  <c r="B58" i="6"/>
  <c r="D57" i="6"/>
  <c r="E57" i="6" s="1"/>
  <c r="B57" i="6"/>
  <c r="D56" i="6"/>
  <c r="E56" i="6" s="1"/>
  <c r="B56" i="6"/>
  <c r="D55" i="6"/>
  <c r="E55" i="6" s="1"/>
  <c r="B55" i="6"/>
  <c r="D54" i="6"/>
  <c r="E54" i="6" s="1"/>
  <c r="B54" i="6"/>
  <c r="D53" i="6"/>
  <c r="E53" i="6" s="1"/>
  <c r="B53" i="6"/>
  <c r="D52" i="6"/>
  <c r="E52" i="6" s="1"/>
  <c r="B52" i="6"/>
  <c r="D51" i="6"/>
  <c r="E51" i="6" s="1"/>
  <c r="B51" i="6"/>
  <c r="D50" i="6"/>
  <c r="E50" i="6" s="1"/>
  <c r="B50" i="6"/>
  <c r="D49" i="6"/>
  <c r="E49" i="6" s="1"/>
  <c r="B49" i="6"/>
  <c r="D48" i="6"/>
  <c r="E48" i="6" s="1"/>
  <c r="B48" i="6"/>
  <c r="D47" i="6"/>
  <c r="E47" i="6" s="1"/>
  <c r="B47" i="6"/>
  <c r="D46" i="6"/>
  <c r="E46" i="6" s="1"/>
  <c r="B46" i="6"/>
  <c r="D45" i="6"/>
  <c r="E45" i="6" s="1"/>
  <c r="B45" i="6"/>
  <c r="D44" i="6"/>
  <c r="E44" i="6" s="1"/>
  <c r="B44" i="6"/>
  <c r="D43" i="6"/>
  <c r="E43" i="6" s="1"/>
  <c r="B43" i="6"/>
  <c r="D42" i="6"/>
  <c r="E42" i="6" s="1"/>
  <c r="B42" i="6"/>
  <c r="D41" i="6"/>
  <c r="E41" i="6" s="1"/>
  <c r="B41" i="6"/>
  <c r="D40" i="6"/>
  <c r="E40" i="6" s="1"/>
  <c r="B40" i="6"/>
  <c r="D39" i="6"/>
  <c r="E39" i="6" s="1"/>
  <c r="B39" i="6"/>
  <c r="D38" i="6"/>
  <c r="E38" i="6" s="1"/>
  <c r="B38" i="6"/>
  <c r="D37" i="6"/>
  <c r="E37" i="6" s="1"/>
  <c r="B37" i="6"/>
  <c r="D36" i="6"/>
  <c r="E36" i="6" s="1"/>
  <c r="B36" i="6"/>
  <c r="D35" i="6"/>
  <c r="E35" i="6" s="1"/>
  <c r="B35" i="6"/>
  <c r="D34" i="6"/>
  <c r="E34" i="6" s="1"/>
  <c r="B34" i="6"/>
  <c r="D33" i="6"/>
  <c r="E33" i="6" s="1"/>
  <c r="B33" i="6"/>
  <c r="D32" i="6"/>
  <c r="E32" i="6" s="1"/>
  <c r="B32" i="6"/>
  <c r="D31" i="6"/>
  <c r="E31" i="6" s="1"/>
  <c r="B31" i="6"/>
  <c r="D30" i="6"/>
  <c r="E30" i="6" s="1"/>
  <c r="B30" i="6"/>
  <c r="D29" i="6"/>
  <c r="E29" i="6" s="1"/>
  <c r="B29" i="6"/>
  <c r="D28" i="6"/>
  <c r="E28" i="6" s="1"/>
  <c r="B28" i="6"/>
  <c r="E27" i="6"/>
  <c r="D27" i="6"/>
  <c r="B27" i="6"/>
  <c r="D26" i="6"/>
  <c r="E26" i="6" s="1"/>
  <c r="B26" i="6"/>
  <c r="D25" i="6"/>
  <c r="E25" i="6" s="1"/>
  <c r="B25" i="6"/>
  <c r="D24" i="6"/>
  <c r="E24" i="6" s="1"/>
  <c r="B24" i="6"/>
  <c r="D23" i="6"/>
  <c r="E23" i="6" s="1"/>
  <c r="B23" i="6"/>
  <c r="D22" i="6"/>
  <c r="E22" i="6" s="1"/>
  <c r="B22" i="6"/>
  <c r="D21" i="6"/>
  <c r="E21" i="6" s="1"/>
  <c r="B21" i="6"/>
  <c r="D20" i="6"/>
  <c r="E20" i="6" s="1"/>
  <c r="B20" i="6"/>
  <c r="D19" i="6"/>
  <c r="E19" i="6" s="1"/>
  <c r="B19" i="6"/>
  <c r="D18" i="6"/>
  <c r="E18" i="6" s="1"/>
  <c r="B18" i="6"/>
  <c r="D17" i="6"/>
  <c r="E17" i="6" s="1"/>
  <c r="B17" i="6"/>
  <c r="D16" i="6"/>
  <c r="E16" i="6" s="1"/>
  <c r="B16" i="6"/>
  <c r="D15" i="6"/>
  <c r="E15" i="6" s="1"/>
  <c r="B15" i="6"/>
  <c r="D14" i="6"/>
  <c r="B14" i="6"/>
  <c r="D13" i="6"/>
  <c r="B13" i="6"/>
  <c r="D12" i="6"/>
  <c r="B12" i="6"/>
  <c r="D11" i="6"/>
  <c r="E11" i="6" s="1"/>
  <c r="B11" i="6"/>
  <c r="D10" i="6"/>
  <c r="E10" i="6" s="1"/>
  <c r="B10" i="6"/>
  <c r="D9" i="6"/>
  <c r="E9" i="6" s="1"/>
  <c r="B9" i="6"/>
  <c r="D8" i="6"/>
  <c r="E8" i="6" s="1"/>
  <c r="B8" i="6"/>
  <c r="D7" i="6"/>
  <c r="E7" i="6" s="1"/>
  <c r="B7" i="6"/>
  <c r="B6" i="6"/>
  <c r="D83" i="7"/>
  <c r="E83" i="7" s="1"/>
  <c r="B83" i="7"/>
  <c r="D82" i="7"/>
  <c r="E82" i="7" s="1"/>
  <c r="B82" i="7"/>
  <c r="D81" i="7"/>
  <c r="E81" i="7" s="1"/>
  <c r="B81" i="7"/>
  <c r="D80" i="7"/>
  <c r="E80" i="7" s="1"/>
  <c r="B80" i="7"/>
  <c r="D79" i="7"/>
  <c r="E79" i="7" s="1"/>
  <c r="B79" i="7"/>
  <c r="D78" i="7"/>
  <c r="E78" i="7" s="1"/>
  <c r="B78" i="7"/>
  <c r="D77" i="7"/>
  <c r="E77" i="7" s="1"/>
  <c r="B77" i="7"/>
  <c r="D76" i="7"/>
  <c r="E76" i="7" s="1"/>
  <c r="B76" i="7"/>
  <c r="D75" i="7"/>
  <c r="E75" i="7" s="1"/>
  <c r="B75" i="7"/>
  <c r="D74" i="7"/>
  <c r="E74" i="7" s="1"/>
  <c r="B74" i="7"/>
  <c r="D73" i="7"/>
  <c r="E73" i="7" s="1"/>
  <c r="B73" i="7"/>
  <c r="D72" i="7"/>
  <c r="E72" i="7" s="1"/>
  <c r="B72" i="7"/>
  <c r="D71" i="7"/>
  <c r="E71" i="7" s="1"/>
  <c r="B71" i="7"/>
  <c r="D70" i="7"/>
  <c r="E70" i="7" s="1"/>
  <c r="B70" i="7"/>
  <c r="D69" i="7"/>
  <c r="E69" i="7" s="1"/>
  <c r="B69" i="7"/>
  <c r="D68" i="7"/>
  <c r="E68" i="7" s="1"/>
  <c r="B68" i="7"/>
  <c r="D67" i="7"/>
  <c r="E67" i="7" s="1"/>
  <c r="B67" i="7"/>
  <c r="D66" i="7"/>
  <c r="E66" i="7" s="1"/>
  <c r="B66" i="7"/>
  <c r="D65" i="7"/>
  <c r="E65" i="7" s="1"/>
  <c r="B65" i="7"/>
  <c r="D64" i="7"/>
  <c r="E64" i="7" s="1"/>
  <c r="B64" i="7"/>
  <c r="D63" i="7"/>
  <c r="E63" i="7" s="1"/>
  <c r="B63" i="7"/>
  <c r="D62" i="7"/>
  <c r="E62" i="7" s="1"/>
  <c r="B62" i="7"/>
  <c r="D61" i="7"/>
  <c r="E61" i="7" s="1"/>
  <c r="B61" i="7"/>
  <c r="D60" i="7"/>
  <c r="E60" i="7" s="1"/>
  <c r="B60" i="7"/>
  <c r="D59" i="7"/>
  <c r="E59" i="7" s="1"/>
  <c r="B59" i="7"/>
  <c r="D58" i="7"/>
  <c r="E58" i="7" s="1"/>
  <c r="B58" i="7"/>
  <c r="D57" i="7"/>
  <c r="E57" i="7" s="1"/>
  <c r="B57" i="7"/>
  <c r="D56" i="7"/>
  <c r="E56" i="7" s="1"/>
  <c r="B56" i="7"/>
  <c r="D55" i="7"/>
  <c r="E55" i="7" s="1"/>
  <c r="B55" i="7"/>
  <c r="D54" i="7"/>
  <c r="E54" i="7" s="1"/>
  <c r="B54" i="7"/>
  <c r="D53" i="7"/>
  <c r="E53" i="7" s="1"/>
  <c r="B53" i="7"/>
  <c r="D52" i="7"/>
  <c r="E52" i="7" s="1"/>
  <c r="B52" i="7"/>
  <c r="D51" i="7"/>
  <c r="E51" i="7" s="1"/>
  <c r="B51" i="7"/>
  <c r="D50" i="7"/>
  <c r="E50" i="7" s="1"/>
  <c r="B50" i="7"/>
  <c r="D49" i="7"/>
  <c r="E49" i="7" s="1"/>
  <c r="B49" i="7"/>
  <c r="D48" i="7"/>
  <c r="E48" i="7" s="1"/>
  <c r="B48" i="7"/>
  <c r="D47" i="7"/>
  <c r="E47" i="7" s="1"/>
  <c r="B47" i="7"/>
  <c r="D46" i="7"/>
  <c r="E46" i="7" s="1"/>
  <c r="B46" i="7"/>
  <c r="D45" i="7"/>
  <c r="E45" i="7" s="1"/>
  <c r="B45" i="7"/>
  <c r="D44" i="7"/>
  <c r="E44" i="7" s="1"/>
  <c r="B44" i="7"/>
  <c r="D43" i="7"/>
  <c r="E43" i="7" s="1"/>
  <c r="B43" i="7"/>
  <c r="D42" i="7"/>
  <c r="E42" i="7" s="1"/>
  <c r="B42" i="7"/>
  <c r="D41" i="7"/>
  <c r="E41" i="7" s="1"/>
  <c r="B41" i="7"/>
  <c r="D40" i="7"/>
  <c r="E40" i="7" s="1"/>
  <c r="B40" i="7"/>
  <c r="D39" i="7"/>
  <c r="E39" i="7" s="1"/>
  <c r="B39" i="7"/>
  <c r="D38" i="7"/>
  <c r="E38" i="7" s="1"/>
  <c r="B38" i="7"/>
  <c r="D37" i="7"/>
  <c r="E37" i="7" s="1"/>
  <c r="B37" i="7"/>
  <c r="D36" i="7"/>
  <c r="E36" i="7" s="1"/>
  <c r="B36" i="7"/>
  <c r="D35" i="7"/>
  <c r="E35" i="7" s="1"/>
  <c r="B35" i="7"/>
  <c r="D34" i="7"/>
  <c r="E34" i="7" s="1"/>
  <c r="B34" i="7"/>
  <c r="D33" i="7"/>
  <c r="E33" i="7" s="1"/>
  <c r="B33" i="7"/>
  <c r="D32" i="7"/>
  <c r="E32" i="7" s="1"/>
  <c r="B32" i="7"/>
  <c r="D31" i="7"/>
  <c r="E31" i="7" s="1"/>
  <c r="B31" i="7"/>
  <c r="D30" i="7"/>
  <c r="E30" i="7" s="1"/>
  <c r="B30" i="7"/>
  <c r="D29" i="7"/>
  <c r="E29" i="7" s="1"/>
  <c r="B29" i="7"/>
  <c r="D28" i="7"/>
  <c r="E28" i="7" s="1"/>
  <c r="B28" i="7"/>
  <c r="D27" i="7"/>
  <c r="E27" i="7" s="1"/>
  <c r="B27" i="7"/>
  <c r="D26" i="7"/>
  <c r="E26" i="7" s="1"/>
  <c r="B26" i="7"/>
  <c r="D25" i="7"/>
  <c r="E25" i="7" s="1"/>
  <c r="B25" i="7"/>
  <c r="D24" i="7"/>
  <c r="E24" i="7" s="1"/>
  <c r="B24" i="7"/>
  <c r="D23" i="7"/>
  <c r="E23" i="7" s="1"/>
  <c r="B23" i="7"/>
  <c r="D22" i="7"/>
  <c r="E22" i="7" s="1"/>
  <c r="B22" i="7"/>
  <c r="D21" i="7"/>
  <c r="E21" i="7" s="1"/>
  <c r="B21" i="7"/>
  <c r="D20" i="7"/>
  <c r="E20" i="7" s="1"/>
  <c r="B20" i="7"/>
  <c r="D19" i="7"/>
  <c r="E19" i="7" s="1"/>
  <c r="B19" i="7"/>
  <c r="D18" i="7"/>
  <c r="E18" i="7" s="1"/>
  <c r="B18" i="7"/>
  <c r="D17" i="7"/>
  <c r="E17" i="7" s="1"/>
  <c r="B17" i="7"/>
  <c r="D16" i="7"/>
  <c r="E16" i="7" s="1"/>
  <c r="B16" i="7"/>
  <c r="D15" i="7"/>
  <c r="E15" i="7" s="1"/>
  <c r="B15" i="7"/>
  <c r="D14" i="7"/>
  <c r="E14" i="7" s="1"/>
  <c r="B14" i="7"/>
  <c r="D13" i="7"/>
  <c r="E13" i="7" s="1"/>
  <c r="B13" i="7"/>
  <c r="D12" i="7"/>
  <c r="E12" i="7" s="1"/>
  <c r="B12" i="7"/>
  <c r="D11" i="7"/>
  <c r="E11" i="7" s="1"/>
  <c r="B11" i="7"/>
  <c r="D10" i="7"/>
  <c r="E10" i="7" s="1"/>
  <c r="B10" i="7"/>
  <c r="D9" i="7"/>
  <c r="E9" i="7" s="1"/>
  <c r="B9" i="7"/>
  <c r="D8" i="7"/>
  <c r="E8" i="7" s="1"/>
  <c r="B8" i="7"/>
  <c r="D7" i="7"/>
  <c r="E7" i="7" s="1"/>
  <c r="B7" i="7"/>
  <c r="D6" i="7"/>
  <c r="E6" i="7" s="1"/>
  <c r="B6" i="7"/>
  <c r="D83" i="41"/>
  <c r="E83" i="41" s="1"/>
  <c r="B83" i="41"/>
  <c r="D82" i="41"/>
  <c r="E82" i="41" s="1"/>
  <c r="B82" i="41"/>
  <c r="D81" i="41"/>
  <c r="E81" i="41" s="1"/>
  <c r="B81" i="41"/>
  <c r="D80" i="41"/>
  <c r="E80" i="41" s="1"/>
  <c r="B80" i="41"/>
  <c r="D79" i="41"/>
  <c r="E79" i="41" s="1"/>
  <c r="B79" i="41"/>
  <c r="D78" i="41"/>
  <c r="E78" i="41" s="1"/>
  <c r="B78" i="41"/>
  <c r="D77" i="41"/>
  <c r="E77" i="41" s="1"/>
  <c r="B77" i="41"/>
  <c r="D76" i="41"/>
  <c r="E76" i="41" s="1"/>
  <c r="B76" i="41"/>
  <c r="D75" i="41"/>
  <c r="E75" i="41" s="1"/>
  <c r="B75" i="41"/>
  <c r="D74" i="41"/>
  <c r="E74" i="41" s="1"/>
  <c r="B74" i="41"/>
  <c r="D73" i="41"/>
  <c r="E73" i="41" s="1"/>
  <c r="B73" i="41"/>
  <c r="D72" i="41"/>
  <c r="E72" i="41" s="1"/>
  <c r="B72" i="41"/>
  <c r="D71" i="41"/>
  <c r="E71" i="41" s="1"/>
  <c r="B71" i="41"/>
  <c r="D70" i="41"/>
  <c r="E70" i="41" s="1"/>
  <c r="B70" i="41"/>
  <c r="D69" i="41"/>
  <c r="E69" i="41" s="1"/>
  <c r="B69" i="41"/>
  <c r="D68" i="41"/>
  <c r="E68" i="41" s="1"/>
  <c r="B68" i="41"/>
  <c r="D67" i="41"/>
  <c r="E67" i="41" s="1"/>
  <c r="B67" i="41"/>
  <c r="D66" i="41"/>
  <c r="E66" i="41" s="1"/>
  <c r="B66" i="41"/>
  <c r="D65" i="41"/>
  <c r="E65" i="41" s="1"/>
  <c r="B65" i="41"/>
  <c r="D64" i="41"/>
  <c r="E64" i="41" s="1"/>
  <c r="B64" i="41"/>
  <c r="D63" i="41"/>
  <c r="E63" i="41" s="1"/>
  <c r="B63" i="41"/>
  <c r="D62" i="41"/>
  <c r="E62" i="41" s="1"/>
  <c r="B62" i="41"/>
  <c r="D61" i="41"/>
  <c r="E61" i="41" s="1"/>
  <c r="B61" i="41"/>
  <c r="D60" i="41"/>
  <c r="E60" i="41" s="1"/>
  <c r="B60" i="41"/>
  <c r="D59" i="41"/>
  <c r="E59" i="41" s="1"/>
  <c r="B59" i="41"/>
  <c r="D58" i="41"/>
  <c r="E58" i="41" s="1"/>
  <c r="B58" i="41"/>
  <c r="D57" i="41"/>
  <c r="E57" i="41" s="1"/>
  <c r="B57" i="41"/>
  <c r="D56" i="41"/>
  <c r="E56" i="41" s="1"/>
  <c r="B56" i="41"/>
  <c r="D55" i="41"/>
  <c r="E55" i="41" s="1"/>
  <c r="B55" i="41"/>
  <c r="D54" i="41"/>
  <c r="E54" i="41" s="1"/>
  <c r="B54" i="41"/>
  <c r="D53" i="41"/>
  <c r="E53" i="41" s="1"/>
  <c r="B53" i="41"/>
  <c r="D52" i="41"/>
  <c r="E52" i="41" s="1"/>
  <c r="B52" i="41"/>
  <c r="D51" i="41"/>
  <c r="E51" i="41" s="1"/>
  <c r="B51" i="41"/>
  <c r="D50" i="41"/>
  <c r="E50" i="41" s="1"/>
  <c r="B50" i="41"/>
  <c r="D49" i="41"/>
  <c r="E49" i="41" s="1"/>
  <c r="B49" i="41"/>
  <c r="D48" i="41"/>
  <c r="E48" i="41" s="1"/>
  <c r="B48" i="41"/>
  <c r="D47" i="41"/>
  <c r="E47" i="41" s="1"/>
  <c r="B47" i="41"/>
  <c r="D46" i="41"/>
  <c r="E46" i="41" s="1"/>
  <c r="B46" i="41"/>
  <c r="D45" i="41"/>
  <c r="E45" i="41" s="1"/>
  <c r="B45" i="41"/>
  <c r="D44" i="41"/>
  <c r="E44" i="41" s="1"/>
  <c r="B44" i="41"/>
  <c r="D43" i="41"/>
  <c r="E43" i="41" s="1"/>
  <c r="B43" i="41"/>
  <c r="D42" i="41"/>
  <c r="E42" i="41" s="1"/>
  <c r="B42" i="41"/>
  <c r="D41" i="41"/>
  <c r="E41" i="41" s="1"/>
  <c r="B41" i="41"/>
  <c r="D40" i="41"/>
  <c r="E40" i="41" s="1"/>
  <c r="B40" i="41"/>
  <c r="D39" i="41"/>
  <c r="E39" i="41" s="1"/>
  <c r="B39" i="41"/>
  <c r="D38" i="41"/>
  <c r="E38" i="41" s="1"/>
  <c r="B38" i="41"/>
  <c r="D37" i="41"/>
  <c r="E37" i="41" s="1"/>
  <c r="B37" i="41"/>
  <c r="D36" i="41"/>
  <c r="E36" i="41" s="1"/>
  <c r="B36" i="41"/>
  <c r="D35" i="41"/>
  <c r="E35" i="41" s="1"/>
  <c r="B35" i="41"/>
  <c r="D34" i="41"/>
  <c r="E34" i="41" s="1"/>
  <c r="B34" i="41"/>
  <c r="D33" i="41"/>
  <c r="E33" i="41" s="1"/>
  <c r="B33" i="41"/>
  <c r="D32" i="41"/>
  <c r="E32" i="41" s="1"/>
  <c r="B32" i="41"/>
  <c r="D31" i="41"/>
  <c r="E31" i="41" s="1"/>
  <c r="B31" i="41"/>
  <c r="D30" i="41"/>
  <c r="E30" i="41" s="1"/>
  <c r="B30" i="41"/>
  <c r="D29" i="41"/>
  <c r="E29" i="41" s="1"/>
  <c r="B29" i="41"/>
  <c r="D28" i="41"/>
  <c r="E28" i="41" s="1"/>
  <c r="B28" i="41"/>
  <c r="D27" i="41"/>
  <c r="E27" i="41" s="1"/>
  <c r="B27" i="41"/>
  <c r="D26" i="41"/>
  <c r="E26" i="41" s="1"/>
  <c r="B26" i="41"/>
  <c r="D25" i="41"/>
  <c r="E25" i="41" s="1"/>
  <c r="B25" i="41"/>
  <c r="D24" i="41"/>
  <c r="E24" i="41" s="1"/>
  <c r="B24" i="41"/>
  <c r="D23" i="41"/>
  <c r="E23" i="41" s="1"/>
  <c r="B23" i="41"/>
  <c r="D22" i="41"/>
  <c r="E22" i="41" s="1"/>
  <c r="B22" i="41"/>
  <c r="D21" i="41"/>
  <c r="E21" i="41" s="1"/>
  <c r="B21" i="41"/>
  <c r="D20" i="41"/>
  <c r="E20" i="41" s="1"/>
  <c r="B20" i="41"/>
  <c r="D19" i="41"/>
  <c r="E19" i="41" s="1"/>
  <c r="B19" i="41"/>
  <c r="D18" i="41"/>
  <c r="E18" i="41" s="1"/>
  <c r="B18" i="41"/>
  <c r="D17" i="41"/>
  <c r="E17" i="41" s="1"/>
  <c r="B17" i="41"/>
  <c r="D16" i="41"/>
  <c r="E16" i="41" s="1"/>
  <c r="B16" i="41"/>
  <c r="D15" i="41"/>
  <c r="E15" i="41" s="1"/>
  <c r="B15" i="41"/>
  <c r="D14" i="41"/>
  <c r="E14" i="41" s="1"/>
  <c r="B14" i="41"/>
  <c r="D13" i="41"/>
  <c r="E13" i="41" s="1"/>
  <c r="B13" i="41"/>
  <c r="D12" i="41"/>
  <c r="E12" i="41" s="1"/>
  <c r="B12" i="41"/>
  <c r="D11" i="41"/>
  <c r="E11" i="41" s="1"/>
  <c r="B11" i="41"/>
  <c r="D10" i="41"/>
  <c r="E10" i="41" s="1"/>
  <c r="B10" i="41"/>
  <c r="D9" i="41"/>
  <c r="E9" i="41" s="1"/>
  <c r="B9" i="41"/>
  <c r="D8" i="41"/>
  <c r="E8" i="41" s="1"/>
  <c r="B8" i="41"/>
  <c r="D7" i="41"/>
  <c r="E7" i="41" s="1"/>
  <c r="B7" i="41"/>
  <c r="D6" i="41"/>
  <c r="E6" i="41" s="1"/>
  <c r="B6" i="41"/>
  <c r="D83" i="42"/>
  <c r="E83" i="42" s="1"/>
  <c r="B83" i="42"/>
  <c r="D82" i="42"/>
  <c r="E82" i="42" s="1"/>
  <c r="B82" i="42"/>
  <c r="D81" i="42"/>
  <c r="E81" i="42" s="1"/>
  <c r="B81" i="42"/>
  <c r="D80" i="42"/>
  <c r="E80" i="42" s="1"/>
  <c r="B80" i="42"/>
  <c r="D79" i="42"/>
  <c r="E79" i="42" s="1"/>
  <c r="B79" i="42"/>
  <c r="D78" i="42"/>
  <c r="E78" i="42" s="1"/>
  <c r="B78" i="42"/>
  <c r="D77" i="42"/>
  <c r="E77" i="42" s="1"/>
  <c r="B77" i="42"/>
  <c r="D76" i="42"/>
  <c r="E76" i="42" s="1"/>
  <c r="B76" i="42"/>
  <c r="D75" i="42"/>
  <c r="E75" i="42" s="1"/>
  <c r="B75" i="42"/>
  <c r="D74" i="42"/>
  <c r="E74" i="42" s="1"/>
  <c r="B74" i="42"/>
  <c r="D73" i="42"/>
  <c r="E73" i="42" s="1"/>
  <c r="B73" i="42"/>
  <c r="D72" i="42"/>
  <c r="E72" i="42" s="1"/>
  <c r="B72" i="42"/>
  <c r="D71" i="42"/>
  <c r="E71" i="42" s="1"/>
  <c r="B71" i="42"/>
  <c r="D70" i="42"/>
  <c r="E70" i="42" s="1"/>
  <c r="B70" i="42"/>
  <c r="D69" i="42"/>
  <c r="E69" i="42" s="1"/>
  <c r="B69" i="42"/>
  <c r="D68" i="42"/>
  <c r="E68" i="42" s="1"/>
  <c r="B68" i="42"/>
  <c r="D67" i="42"/>
  <c r="E67" i="42" s="1"/>
  <c r="B67" i="42"/>
  <c r="D66" i="42"/>
  <c r="E66" i="42" s="1"/>
  <c r="B66" i="42"/>
  <c r="D65" i="42"/>
  <c r="E65" i="42" s="1"/>
  <c r="B65" i="42"/>
  <c r="D64" i="42"/>
  <c r="E64" i="42" s="1"/>
  <c r="B64" i="42"/>
  <c r="D63" i="42"/>
  <c r="E63" i="42" s="1"/>
  <c r="B63" i="42"/>
  <c r="D62" i="42"/>
  <c r="E62" i="42" s="1"/>
  <c r="B62" i="42"/>
  <c r="D61" i="42"/>
  <c r="E61" i="42" s="1"/>
  <c r="B61" i="42"/>
  <c r="D60" i="42"/>
  <c r="E60" i="42" s="1"/>
  <c r="B60" i="42"/>
  <c r="D59" i="42"/>
  <c r="E59" i="42" s="1"/>
  <c r="B59" i="42"/>
  <c r="D58" i="42"/>
  <c r="E58" i="42" s="1"/>
  <c r="B58" i="42"/>
  <c r="D57" i="42"/>
  <c r="E57" i="42" s="1"/>
  <c r="B57" i="42"/>
  <c r="D56" i="42"/>
  <c r="E56" i="42" s="1"/>
  <c r="B56" i="42"/>
  <c r="D55" i="42"/>
  <c r="E55" i="42" s="1"/>
  <c r="B55" i="42"/>
  <c r="D54" i="42"/>
  <c r="E54" i="42" s="1"/>
  <c r="B54" i="42"/>
  <c r="D53" i="42"/>
  <c r="E53" i="42" s="1"/>
  <c r="B53" i="42"/>
  <c r="D52" i="42"/>
  <c r="E52" i="42" s="1"/>
  <c r="B52" i="42"/>
  <c r="D51" i="42"/>
  <c r="E51" i="42" s="1"/>
  <c r="B51" i="42"/>
  <c r="D50" i="42"/>
  <c r="E50" i="42" s="1"/>
  <c r="B50" i="42"/>
  <c r="D49" i="42"/>
  <c r="E49" i="42" s="1"/>
  <c r="B49" i="42"/>
  <c r="D48" i="42"/>
  <c r="E48" i="42" s="1"/>
  <c r="B48" i="42"/>
  <c r="D47" i="42"/>
  <c r="E47" i="42" s="1"/>
  <c r="B47" i="42"/>
  <c r="D46" i="42"/>
  <c r="E46" i="42" s="1"/>
  <c r="B46" i="42"/>
  <c r="D45" i="42"/>
  <c r="E45" i="42" s="1"/>
  <c r="B45" i="42"/>
  <c r="D44" i="42"/>
  <c r="E44" i="42" s="1"/>
  <c r="B44" i="42"/>
  <c r="D43" i="42"/>
  <c r="E43" i="42" s="1"/>
  <c r="B43" i="42"/>
  <c r="D42" i="42"/>
  <c r="E42" i="42" s="1"/>
  <c r="B42" i="42"/>
  <c r="D41" i="42"/>
  <c r="E41" i="42" s="1"/>
  <c r="B41" i="42"/>
  <c r="D40" i="42"/>
  <c r="E40" i="42" s="1"/>
  <c r="B40" i="42"/>
  <c r="D39" i="42"/>
  <c r="E39" i="42" s="1"/>
  <c r="B39" i="42"/>
  <c r="D38" i="42"/>
  <c r="E38" i="42" s="1"/>
  <c r="B38" i="42"/>
  <c r="D37" i="42"/>
  <c r="E37" i="42" s="1"/>
  <c r="B37" i="42"/>
  <c r="D36" i="42"/>
  <c r="E36" i="42" s="1"/>
  <c r="B36" i="42"/>
  <c r="D35" i="42"/>
  <c r="E35" i="42" s="1"/>
  <c r="B35" i="42"/>
  <c r="D34" i="42"/>
  <c r="E34" i="42" s="1"/>
  <c r="B34" i="42"/>
  <c r="D33" i="42"/>
  <c r="E33" i="42" s="1"/>
  <c r="B33" i="42"/>
  <c r="D32" i="42"/>
  <c r="E32" i="42" s="1"/>
  <c r="B32" i="42"/>
  <c r="D31" i="42"/>
  <c r="E31" i="42" s="1"/>
  <c r="B31" i="42"/>
  <c r="D30" i="42"/>
  <c r="E30" i="42" s="1"/>
  <c r="B30" i="42"/>
  <c r="D29" i="42"/>
  <c r="E29" i="42" s="1"/>
  <c r="B29" i="42"/>
  <c r="D28" i="42"/>
  <c r="E28" i="42" s="1"/>
  <c r="B28" i="42"/>
  <c r="D27" i="42"/>
  <c r="E27" i="42" s="1"/>
  <c r="B27" i="42"/>
  <c r="D26" i="42"/>
  <c r="E26" i="42" s="1"/>
  <c r="B26" i="42"/>
  <c r="D25" i="42"/>
  <c r="E25" i="42" s="1"/>
  <c r="B25" i="42"/>
  <c r="D24" i="42"/>
  <c r="E24" i="42" s="1"/>
  <c r="B24" i="42"/>
  <c r="D23" i="42"/>
  <c r="E23" i="42" s="1"/>
  <c r="B23" i="42"/>
  <c r="D22" i="42"/>
  <c r="E22" i="42" s="1"/>
  <c r="B22" i="42"/>
  <c r="D21" i="42"/>
  <c r="E21" i="42" s="1"/>
  <c r="B21" i="42"/>
  <c r="D20" i="42"/>
  <c r="E20" i="42" s="1"/>
  <c r="B20" i="42"/>
  <c r="D19" i="42"/>
  <c r="E19" i="42" s="1"/>
  <c r="B19" i="42"/>
  <c r="D18" i="42"/>
  <c r="E18" i="42" s="1"/>
  <c r="B18" i="42"/>
  <c r="D17" i="42"/>
  <c r="E17" i="42" s="1"/>
  <c r="B17" i="42"/>
  <c r="D16" i="42"/>
  <c r="E16" i="42" s="1"/>
  <c r="B16" i="42"/>
  <c r="D15" i="42"/>
  <c r="E15" i="42" s="1"/>
  <c r="B15" i="42"/>
  <c r="D14" i="42"/>
  <c r="E14" i="42" s="1"/>
  <c r="B14" i="42"/>
  <c r="D13" i="42"/>
  <c r="E13" i="42" s="1"/>
  <c r="B13" i="42"/>
  <c r="D12" i="42"/>
  <c r="E12" i="42" s="1"/>
  <c r="B12" i="42"/>
  <c r="D11" i="42"/>
  <c r="E11" i="42" s="1"/>
  <c r="B11" i="42"/>
  <c r="D10" i="42"/>
  <c r="E10" i="42" s="1"/>
  <c r="B10" i="42"/>
  <c r="D9" i="42"/>
  <c r="E9" i="42" s="1"/>
  <c r="B9" i="42"/>
  <c r="D8" i="42"/>
  <c r="E8" i="42" s="1"/>
  <c r="B8" i="42"/>
  <c r="D7" i="42"/>
  <c r="E7" i="42" s="1"/>
  <c r="B7" i="42"/>
  <c r="D6" i="42"/>
  <c r="E6" i="42" s="1"/>
  <c r="B6" i="42"/>
  <c r="D83" i="48"/>
  <c r="E83" i="48" s="1"/>
  <c r="B83" i="48"/>
  <c r="D82" i="48"/>
  <c r="E82" i="48" s="1"/>
  <c r="B82" i="48"/>
  <c r="D81" i="48"/>
  <c r="E81" i="48" s="1"/>
  <c r="B81" i="48"/>
  <c r="D80" i="48"/>
  <c r="E80" i="48" s="1"/>
  <c r="B80" i="48"/>
  <c r="D79" i="48"/>
  <c r="E79" i="48" s="1"/>
  <c r="B79" i="48"/>
  <c r="D78" i="48"/>
  <c r="E78" i="48" s="1"/>
  <c r="B78" i="48"/>
  <c r="D77" i="48"/>
  <c r="E77" i="48" s="1"/>
  <c r="B77" i="48"/>
  <c r="D76" i="48"/>
  <c r="E76" i="48" s="1"/>
  <c r="B76" i="48"/>
  <c r="D75" i="48"/>
  <c r="E75" i="48" s="1"/>
  <c r="B75" i="48"/>
  <c r="D74" i="48"/>
  <c r="E74" i="48" s="1"/>
  <c r="B74" i="48"/>
  <c r="D73" i="48"/>
  <c r="E73" i="48" s="1"/>
  <c r="B73" i="48"/>
  <c r="D72" i="48"/>
  <c r="E72" i="48" s="1"/>
  <c r="B72" i="48"/>
  <c r="D71" i="48"/>
  <c r="E71" i="48" s="1"/>
  <c r="B71" i="48"/>
  <c r="D70" i="48"/>
  <c r="E70" i="48" s="1"/>
  <c r="B70" i="48"/>
  <c r="D69" i="48"/>
  <c r="E69" i="48" s="1"/>
  <c r="B69" i="48"/>
  <c r="D68" i="48"/>
  <c r="E68" i="48" s="1"/>
  <c r="B68" i="48"/>
  <c r="D67" i="48"/>
  <c r="E67" i="48" s="1"/>
  <c r="B67" i="48"/>
  <c r="D66" i="48"/>
  <c r="E66" i="48" s="1"/>
  <c r="B66" i="48"/>
  <c r="D65" i="48"/>
  <c r="E65" i="48" s="1"/>
  <c r="B65" i="48"/>
  <c r="D64" i="48"/>
  <c r="E64" i="48" s="1"/>
  <c r="B64" i="48"/>
  <c r="D63" i="48"/>
  <c r="E63" i="48" s="1"/>
  <c r="B63" i="48"/>
  <c r="D62" i="48"/>
  <c r="E62" i="48" s="1"/>
  <c r="B62" i="48"/>
  <c r="D61" i="48"/>
  <c r="E61" i="48" s="1"/>
  <c r="B61" i="48"/>
  <c r="D60" i="48"/>
  <c r="E60" i="48" s="1"/>
  <c r="B60" i="48"/>
  <c r="D59" i="48"/>
  <c r="E59" i="48" s="1"/>
  <c r="B59" i="48"/>
  <c r="D58" i="48"/>
  <c r="E58" i="48" s="1"/>
  <c r="B58" i="48"/>
  <c r="D57" i="48"/>
  <c r="E57" i="48" s="1"/>
  <c r="B57" i="48"/>
  <c r="D56" i="48"/>
  <c r="E56" i="48" s="1"/>
  <c r="B56" i="48"/>
  <c r="D55" i="48"/>
  <c r="E55" i="48" s="1"/>
  <c r="B55" i="48"/>
  <c r="D54" i="48"/>
  <c r="E54" i="48" s="1"/>
  <c r="B54" i="48"/>
  <c r="D53" i="48"/>
  <c r="E53" i="48" s="1"/>
  <c r="B53" i="48"/>
  <c r="D52" i="48"/>
  <c r="E52" i="48" s="1"/>
  <c r="B52" i="48"/>
  <c r="D51" i="48"/>
  <c r="E51" i="48" s="1"/>
  <c r="B51" i="48"/>
  <c r="D50" i="48"/>
  <c r="E50" i="48" s="1"/>
  <c r="B50" i="48"/>
  <c r="D49" i="48"/>
  <c r="E49" i="48" s="1"/>
  <c r="B49" i="48"/>
  <c r="D48" i="48"/>
  <c r="E48" i="48" s="1"/>
  <c r="B48" i="48"/>
  <c r="D47" i="48"/>
  <c r="E47" i="48" s="1"/>
  <c r="B47" i="48"/>
  <c r="D46" i="48"/>
  <c r="E46" i="48" s="1"/>
  <c r="B46" i="48"/>
  <c r="D45" i="48"/>
  <c r="E45" i="48" s="1"/>
  <c r="B45" i="48"/>
  <c r="D44" i="48"/>
  <c r="E44" i="48" s="1"/>
  <c r="B44" i="48"/>
  <c r="D43" i="48"/>
  <c r="E43" i="48" s="1"/>
  <c r="B43" i="48"/>
  <c r="D42" i="48"/>
  <c r="E42" i="48" s="1"/>
  <c r="B42" i="48"/>
  <c r="D41" i="48"/>
  <c r="E41" i="48" s="1"/>
  <c r="B41" i="48"/>
  <c r="D40" i="48"/>
  <c r="E40" i="48" s="1"/>
  <c r="B40" i="48"/>
  <c r="D39" i="48"/>
  <c r="E39" i="48" s="1"/>
  <c r="B39" i="48"/>
  <c r="D38" i="48"/>
  <c r="E38" i="48" s="1"/>
  <c r="B38" i="48"/>
  <c r="D37" i="48"/>
  <c r="E37" i="48" s="1"/>
  <c r="B37" i="48"/>
  <c r="D36" i="48"/>
  <c r="E36" i="48" s="1"/>
  <c r="B36" i="48"/>
  <c r="D35" i="48"/>
  <c r="E35" i="48" s="1"/>
  <c r="B35" i="48"/>
  <c r="D34" i="48"/>
  <c r="E34" i="48" s="1"/>
  <c r="B34" i="48"/>
  <c r="D33" i="48"/>
  <c r="E33" i="48" s="1"/>
  <c r="B33" i="48"/>
  <c r="D32" i="48"/>
  <c r="E32" i="48" s="1"/>
  <c r="B32" i="48"/>
  <c r="D31" i="48"/>
  <c r="E31" i="48" s="1"/>
  <c r="B31" i="48"/>
  <c r="D30" i="48"/>
  <c r="E30" i="48" s="1"/>
  <c r="B30" i="48"/>
  <c r="D29" i="48"/>
  <c r="E29" i="48" s="1"/>
  <c r="B29" i="48"/>
  <c r="D28" i="48"/>
  <c r="E28" i="48" s="1"/>
  <c r="B28" i="48"/>
  <c r="D27" i="48"/>
  <c r="E27" i="48" s="1"/>
  <c r="B27" i="48"/>
  <c r="D26" i="48"/>
  <c r="E26" i="48" s="1"/>
  <c r="B26" i="48"/>
  <c r="D25" i="48"/>
  <c r="E25" i="48" s="1"/>
  <c r="B25" i="48"/>
  <c r="D24" i="48"/>
  <c r="E24" i="48" s="1"/>
  <c r="B24" i="48"/>
  <c r="D23" i="48"/>
  <c r="E23" i="48" s="1"/>
  <c r="B23" i="48"/>
  <c r="D22" i="48"/>
  <c r="E22" i="48" s="1"/>
  <c r="B22" i="48"/>
  <c r="D21" i="48"/>
  <c r="E21" i="48" s="1"/>
  <c r="B21" i="48"/>
  <c r="D20" i="48"/>
  <c r="E20" i="48" s="1"/>
  <c r="B20" i="48"/>
  <c r="D19" i="48"/>
  <c r="E19" i="48" s="1"/>
  <c r="B19" i="48"/>
  <c r="D18" i="48"/>
  <c r="E18" i="48" s="1"/>
  <c r="B18" i="48"/>
  <c r="D17" i="48"/>
  <c r="E17" i="48" s="1"/>
  <c r="B17" i="48"/>
  <c r="D16" i="48"/>
  <c r="E16" i="48" s="1"/>
  <c r="B16" i="48"/>
  <c r="D15" i="48"/>
  <c r="E15" i="48" s="1"/>
  <c r="B15" i="48"/>
  <c r="D14" i="48"/>
  <c r="E14" i="48" s="1"/>
  <c r="B14" i="48"/>
  <c r="D13" i="48"/>
  <c r="E13" i="48" s="1"/>
  <c r="B13" i="48"/>
  <c r="D12" i="48"/>
  <c r="E12" i="48" s="1"/>
  <c r="B12" i="48"/>
  <c r="D11" i="48"/>
  <c r="E11" i="48" s="1"/>
  <c r="B11" i="48"/>
  <c r="D10" i="48"/>
  <c r="E10" i="48" s="1"/>
  <c r="B10" i="48"/>
  <c r="D9" i="48"/>
  <c r="E9" i="48" s="1"/>
  <c r="B9" i="48"/>
  <c r="D8" i="48"/>
  <c r="E8" i="48" s="1"/>
  <c r="B8" i="48"/>
  <c r="D7" i="48"/>
  <c r="E7" i="48" s="1"/>
  <c r="B7" i="48"/>
  <c r="D6" i="48"/>
  <c r="E6" i="48" s="1"/>
  <c r="B6" i="48"/>
  <c r="D83" i="9"/>
  <c r="E83" i="9" s="1"/>
  <c r="B83" i="9"/>
  <c r="D82" i="9"/>
  <c r="E82" i="9" s="1"/>
  <c r="B82" i="9"/>
  <c r="D81" i="9"/>
  <c r="E81" i="9" s="1"/>
  <c r="B81" i="9"/>
  <c r="D80" i="9"/>
  <c r="E80" i="9" s="1"/>
  <c r="B80" i="9"/>
  <c r="D79" i="9"/>
  <c r="E79" i="9" s="1"/>
  <c r="B79" i="9"/>
  <c r="D78" i="9"/>
  <c r="E78" i="9" s="1"/>
  <c r="B78" i="9"/>
  <c r="D77" i="9"/>
  <c r="E77" i="9" s="1"/>
  <c r="B77" i="9"/>
  <c r="D76" i="9"/>
  <c r="E76" i="9" s="1"/>
  <c r="B76" i="9"/>
  <c r="D75" i="9"/>
  <c r="E75" i="9" s="1"/>
  <c r="B75" i="9"/>
  <c r="D74" i="9"/>
  <c r="E74" i="9" s="1"/>
  <c r="B74" i="9"/>
  <c r="D73" i="9"/>
  <c r="E73" i="9" s="1"/>
  <c r="B73" i="9"/>
  <c r="D72" i="9"/>
  <c r="E72" i="9" s="1"/>
  <c r="B72" i="9"/>
  <c r="D71" i="9"/>
  <c r="E71" i="9" s="1"/>
  <c r="B71" i="9"/>
  <c r="D70" i="9"/>
  <c r="E70" i="9" s="1"/>
  <c r="B70" i="9"/>
  <c r="D69" i="9"/>
  <c r="E69" i="9" s="1"/>
  <c r="B69" i="9"/>
  <c r="D68" i="9"/>
  <c r="E68" i="9" s="1"/>
  <c r="B68" i="9"/>
  <c r="D67" i="9"/>
  <c r="E67" i="9" s="1"/>
  <c r="B67" i="9"/>
  <c r="D66" i="9"/>
  <c r="E66" i="9" s="1"/>
  <c r="B66" i="9"/>
  <c r="D65" i="9"/>
  <c r="E65" i="9" s="1"/>
  <c r="B65" i="9"/>
  <c r="D64" i="9"/>
  <c r="E64" i="9" s="1"/>
  <c r="B64" i="9"/>
  <c r="D63" i="9"/>
  <c r="E63" i="9" s="1"/>
  <c r="B63" i="9"/>
  <c r="D62" i="9"/>
  <c r="E62" i="9" s="1"/>
  <c r="B62" i="9"/>
  <c r="D61" i="9"/>
  <c r="E61" i="9" s="1"/>
  <c r="B61" i="9"/>
  <c r="D60" i="9"/>
  <c r="E60" i="9" s="1"/>
  <c r="B60" i="9"/>
  <c r="D59" i="9"/>
  <c r="E59" i="9" s="1"/>
  <c r="B59" i="9"/>
  <c r="D58" i="9"/>
  <c r="E58" i="9" s="1"/>
  <c r="B58" i="9"/>
  <c r="D57" i="9"/>
  <c r="E57" i="9" s="1"/>
  <c r="B57" i="9"/>
  <c r="D56" i="9"/>
  <c r="E56" i="9" s="1"/>
  <c r="B56" i="9"/>
  <c r="D55" i="9"/>
  <c r="E55" i="9" s="1"/>
  <c r="B55" i="9"/>
  <c r="D54" i="9"/>
  <c r="E54" i="9" s="1"/>
  <c r="B54" i="9"/>
  <c r="D53" i="9"/>
  <c r="E53" i="9" s="1"/>
  <c r="B53" i="9"/>
  <c r="D52" i="9"/>
  <c r="E52" i="9" s="1"/>
  <c r="B52" i="9"/>
  <c r="D51" i="9"/>
  <c r="E51" i="9" s="1"/>
  <c r="B51" i="9"/>
  <c r="D50" i="9"/>
  <c r="E50" i="9" s="1"/>
  <c r="B50" i="9"/>
  <c r="D49" i="9"/>
  <c r="E49" i="9" s="1"/>
  <c r="B49" i="9"/>
  <c r="D48" i="9"/>
  <c r="E48" i="9" s="1"/>
  <c r="B48" i="9"/>
  <c r="D47" i="9"/>
  <c r="E47" i="9" s="1"/>
  <c r="B47" i="9"/>
  <c r="D46" i="9"/>
  <c r="E46" i="9" s="1"/>
  <c r="B46" i="9"/>
  <c r="D45" i="9"/>
  <c r="E45" i="9" s="1"/>
  <c r="B45" i="9"/>
  <c r="D44" i="9"/>
  <c r="E44" i="9" s="1"/>
  <c r="B44" i="9"/>
  <c r="D43" i="9"/>
  <c r="E43" i="9" s="1"/>
  <c r="B43" i="9"/>
  <c r="D42" i="9"/>
  <c r="E42" i="9" s="1"/>
  <c r="B42" i="9"/>
  <c r="D41" i="9"/>
  <c r="E41" i="9" s="1"/>
  <c r="B41" i="9"/>
  <c r="D40" i="9"/>
  <c r="E40" i="9" s="1"/>
  <c r="B40" i="9"/>
  <c r="D39" i="9"/>
  <c r="E39" i="9" s="1"/>
  <c r="B39" i="9"/>
  <c r="D38" i="9"/>
  <c r="E38" i="9" s="1"/>
  <c r="B38" i="9"/>
  <c r="D37" i="9"/>
  <c r="E37" i="9" s="1"/>
  <c r="B37" i="9"/>
  <c r="D36" i="9"/>
  <c r="E36" i="9" s="1"/>
  <c r="B36" i="9"/>
  <c r="D35" i="9"/>
  <c r="E35" i="9" s="1"/>
  <c r="B35" i="9"/>
  <c r="D34" i="9"/>
  <c r="E34" i="9" s="1"/>
  <c r="B34" i="9"/>
  <c r="D33" i="9"/>
  <c r="E33" i="9" s="1"/>
  <c r="B33" i="9"/>
  <c r="D32" i="9"/>
  <c r="E32" i="9" s="1"/>
  <c r="B32" i="9"/>
  <c r="D31" i="9"/>
  <c r="E31" i="9" s="1"/>
  <c r="B31" i="9"/>
  <c r="D30" i="9"/>
  <c r="E30" i="9" s="1"/>
  <c r="B30" i="9"/>
  <c r="D29" i="9"/>
  <c r="E29" i="9" s="1"/>
  <c r="B29" i="9"/>
  <c r="D28" i="9"/>
  <c r="E28" i="9" s="1"/>
  <c r="B28" i="9"/>
  <c r="D27" i="9"/>
  <c r="E27" i="9" s="1"/>
  <c r="B27" i="9"/>
  <c r="D26" i="9"/>
  <c r="E26" i="9" s="1"/>
  <c r="B26" i="9"/>
  <c r="D25" i="9"/>
  <c r="E25" i="9" s="1"/>
  <c r="B25" i="9"/>
  <c r="D24" i="9"/>
  <c r="E24" i="9" s="1"/>
  <c r="B24" i="9"/>
  <c r="D23" i="9"/>
  <c r="E23" i="9" s="1"/>
  <c r="B23" i="9"/>
  <c r="D22" i="9"/>
  <c r="E22" i="9" s="1"/>
  <c r="B22" i="9"/>
  <c r="D21" i="9"/>
  <c r="E21" i="9" s="1"/>
  <c r="B21" i="9"/>
  <c r="D20" i="9"/>
  <c r="E20" i="9" s="1"/>
  <c r="B20" i="9"/>
  <c r="D19" i="9"/>
  <c r="E19" i="9" s="1"/>
  <c r="B19" i="9"/>
  <c r="D18" i="9"/>
  <c r="E18" i="9" s="1"/>
  <c r="B18" i="9"/>
  <c r="D17" i="9"/>
  <c r="E17" i="9" s="1"/>
  <c r="B17" i="9"/>
  <c r="D16" i="9"/>
  <c r="E16" i="9" s="1"/>
  <c r="B16" i="9"/>
  <c r="D15" i="9"/>
  <c r="E15" i="9" s="1"/>
  <c r="B15" i="9"/>
  <c r="D14" i="9"/>
  <c r="E14" i="9" s="1"/>
  <c r="B14" i="9"/>
  <c r="D13" i="9"/>
  <c r="E13" i="9" s="1"/>
  <c r="B13" i="9"/>
  <c r="D12" i="9"/>
  <c r="E12" i="9" s="1"/>
  <c r="B12" i="9"/>
  <c r="D11" i="9"/>
  <c r="E11" i="9" s="1"/>
  <c r="B11" i="9"/>
  <c r="D10" i="9"/>
  <c r="E10" i="9" s="1"/>
  <c r="B10" i="9"/>
  <c r="D9" i="9"/>
  <c r="E9" i="9" s="1"/>
  <c r="B9" i="9"/>
  <c r="D8" i="9"/>
  <c r="E8" i="9" s="1"/>
  <c r="B8" i="9"/>
  <c r="D7" i="9"/>
  <c r="E7" i="9" s="1"/>
  <c r="B7" i="9"/>
  <c r="D6" i="9"/>
  <c r="E6" i="9" s="1"/>
  <c r="B6" i="9"/>
  <c r="D83" i="10"/>
  <c r="E83" i="10" s="1"/>
  <c r="B83" i="10"/>
  <c r="D82" i="10"/>
  <c r="E82" i="10" s="1"/>
  <c r="B82" i="10"/>
  <c r="D81" i="10"/>
  <c r="E81" i="10" s="1"/>
  <c r="B81" i="10"/>
  <c r="D80" i="10"/>
  <c r="E80" i="10" s="1"/>
  <c r="B80" i="10"/>
  <c r="D79" i="10"/>
  <c r="E79" i="10" s="1"/>
  <c r="B79" i="10"/>
  <c r="D78" i="10"/>
  <c r="E78" i="10" s="1"/>
  <c r="B78" i="10"/>
  <c r="D77" i="10"/>
  <c r="E77" i="10" s="1"/>
  <c r="B77" i="10"/>
  <c r="D76" i="10"/>
  <c r="E76" i="10" s="1"/>
  <c r="B76" i="10"/>
  <c r="D75" i="10"/>
  <c r="E75" i="10" s="1"/>
  <c r="B75" i="10"/>
  <c r="D74" i="10"/>
  <c r="E74" i="10" s="1"/>
  <c r="B74" i="10"/>
  <c r="D73" i="10"/>
  <c r="E73" i="10" s="1"/>
  <c r="B73" i="10"/>
  <c r="D72" i="10"/>
  <c r="E72" i="10" s="1"/>
  <c r="B72" i="10"/>
  <c r="D71" i="10"/>
  <c r="E71" i="10" s="1"/>
  <c r="B71" i="10"/>
  <c r="D70" i="10"/>
  <c r="E70" i="10" s="1"/>
  <c r="B70" i="10"/>
  <c r="D69" i="10"/>
  <c r="E69" i="10" s="1"/>
  <c r="B69" i="10"/>
  <c r="D68" i="10"/>
  <c r="E68" i="10" s="1"/>
  <c r="B68" i="10"/>
  <c r="D67" i="10"/>
  <c r="E67" i="10" s="1"/>
  <c r="B67" i="10"/>
  <c r="D66" i="10"/>
  <c r="E66" i="10" s="1"/>
  <c r="B66" i="10"/>
  <c r="D65" i="10"/>
  <c r="E65" i="10" s="1"/>
  <c r="B65" i="10"/>
  <c r="D64" i="10"/>
  <c r="E64" i="10" s="1"/>
  <c r="B64" i="10"/>
  <c r="D63" i="10"/>
  <c r="E63" i="10" s="1"/>
  <c r="B63" i="10"/>
  <c r="D62" i="10"/>
  <c r="E62" i="10" s="1"/>
  <c r="B62" i="10"/>
  <c r="D61" i="10"/>
  <c r="E61" i="10" s="1"/>
  <c r="B61" i="10"/>
  <c r="D60" i="10"/>
  <c r="E60" i="10" s="1"/>
  <c r="B60" i="10"/>
  <c r="D59" i="10"/>
  <c r="E59" i="10" s="1"/>
  <c r="B59" i="10"/>
  <c r="D58" i="10"/>
  <c r="E58" i="10" s="1"/>
  <c r="B58" i="10"/>
  <c r="D57" i="10"/>
  <c r="E57" i="10" s="1"/>
  <c r="B57" i="10"/>
  <c r="D56" i="10"/>
  <c r="E56" i="10" s="1"/>
  <c r="B56" i="10"/>
  <c r="D55" i="10"/>
  <c r="E55" i="10" s="1"/>
  <c r="B55" i="10"/>
  <c r="D54" i="10"/>
  <c r="E54" i="10" s="1"/>
  <c r="B54" i="10"/>
  <c r="D53" i="10"/>
  <c r="E53" i="10" s="1"/>
  <c r="B53" i="10"/>
  <c r="D52" i="10"/>
  <c r="E52" i="10" s="1"/>
  <c r="B52" i="10"/>
  <c r="D51" i="10"/>
  <c r="E51" i="10" s="1"/>
  <c r="B51" i="10"/>
  <c r="D50" i="10"/>
  <c r="E50" i="10" s="1"/>
  <c r="B50" i="10"/>
  <c r="D49" i="10"/>
  <c r="E49" i="10" s="1"/>
  <c r="B49" i="10"/>
  <c r="D48" i="10"/>
  <c r="E48" i="10" s="1"/>
  <c r="B48" i="10"/>
  <c r="D47" i="10"/>
  <c r="E47" i="10" s="1"/>
  <c r="B47" i="10"/>
  <c r="D46" i="10"/>
  <c r="E46" i="10" s="1"/>
  <c r="B46" i="10"/>
  <c r="D45" i="10"/>
  <c r="E45" i="10" s="1"/>
  <c r="B45" i="10"/>
  <c r="D44" i="10"/>
  <c r="E44" i="10" s="1"/>
  <c r="B44" i="10"/>
  <c r="D43" i="10"/>
  <c r="E43" i="10" s="1"/>
  <c r="B43" i="10"/>
  <c r="D42" i="10"/>
  <c r="E42" i="10" s="1"/>
  <c r="B42" i="10"/>
  <c r="D41" i="10"/>
  <c r="E41" i="10" s="1"/>
  <c r="B41" i="10"/>
  <c r="D40" i="10"/>
  <c r="E40" i="10" s="1"/>
  <c r="B40" i="10"/>
  <c r="D39" i="10"/>
  <c r="E39" i="10" s="1"/>
  <c r="B39" i="10"/>
  <c r="D38" i="10"/>
  <c r="E38" i="10" s="1"/>
  <c r="B38" i="10"/>
  <c r="D37" i="10"/>
  <c r="E37" i="10" s="1"/>
  <c r="B37" i="10"/>
  <c r="D36" i="10"/>
  <c r="E36" i="10" s="1"/>
  <c r="B36" i="10"/>
  <c r="D35" i="10"/>
  <c r="E35" i="10" s="1"/>
  <c r="B35" i="10"/>
  <c r="D34" i="10"/>
  <c r="E34" i="10" s="1"/>
  <c r="B34" i="10"/>
  <c r="D33" i="10"/>
  <c r="E33" i="10" s="1"/>
  <c r="B33" i="10"/>
  <c r="D32" i="10"/>
  <c r="E32" i="10" s="1"/>
  <c r="B32" i="10"/>
  <c r="D31" i="10"/>
  <c r="E31" i="10" s="1"/>
  <c r="B31" i="10"/>
  <c r="D30" i="10"/>
  <c r="E30" i="10" s="1"/>
  <c r="B30" i="10"/>
  <c r="D29" i="10"/>
  <c r="E29" i="10" s="1"/>
  <c r="B29" i="10"/>
  <c r="D28" i="10"/>
  <c r="E28" i="10" s="1"/>
  <c r="B28" i="10"/>
  <c r="D27" i="10"/>
  <c r="E27" i="10" s="1"/>
  <c r="B27" i="10"/>
  <c r="D26" i="10"/>
  <c r="E26" i="10" s="1"/>
  <c r="B26" i="10"/>
  <c r="D25" i="10"/>
  <c r="E25" i="10" s="1"/>
  <c r="B25" i="10"/>
  <c r="D24" i="10"/>
  <c r="E24" i="10" s="1"/>
  <c r="B24" i="10"/>
  <c r="D23" i="10"/>
  <c r="E23" i="10" s="1"/>
  <c r="B23" i="10"/>
  <c r="D22" i="10"/>
  <c r="E22" i="10" s="1"/>
  <c r="B22" i="10"/>
  <c r="D21" i="10"/>
  <c r="E21" i="10" s="1"/>
  <c r="B21" i="10"/>
  <c r="D20" i="10"/>
  <c r="E20" i="10" s="1"/>
  <c r="B20" i="10"/>
  <c r="D19" i="10"/>
  <c r="E19" i="10" s="1"/>
  <c r="B19" i="10"/>
  <c r="D18" i="10"/>
  <c r="E18" i="10" s="1"/>
  <c r="B18" i="10"/>
  <c r="D17" i="10"/>
  <c r="E17" i="10" s="1"/>
  <c r="B17" i="10"/>
  <c r="D16" i="10"/>
  <c r="E16" i="10" s="1"/>
  <c r="B16" i="10"/>
  <c r="D15" i="10"/>
  <c r="E15" i="10" s="1"/>
  <c r="B15" i="10"/>
  <c r="E14" i="10"/>
  <c r="D14" i="10"/>
  <c r="B14" i="10"/>
  <c r="D13" i="10"/>
  <c r="E13" i="10" s="1"/>
  <c r="B13" i="10"/>
  <c r="D12" i="10"/>
  <c r="E12" i="10" s="1"/>
  <c r="B12" i="10"/>
  <c r="D11" i="10"/>
  <c r="E11" i="10" s="1"/>
  <c r="B11" i="10"/>
  <c r="D10" i="10"/>
  <c r="E10" i="10" s="1"/>
  <c r="B10" i="10"/>
  <c r="D9" i="10"/>
  <c r="E9" i="10" s="1"/>
  <c r="B9" i="10"/>
  <c r="D8" i="10"/>
  <c r="E8" i="10" s="1"/>
  <c r="B8" i="10"/>
  <c r="D7" i="10"/>
  <c r="E7" i="10" s="1"/>
  <c r="B7" i="10"/>
  <c r="D6" i="10"/>
  <c r="E6" i="10" s="1"/>
  <c r="B6" i="10"/>
  <c r="D83" i="11"/>
  <c r="E83" i="11" s="1"/>
  <c r="B83" i="11"/>
  <c r="D82" i="11"/>
  <c r="E82" i="11" s="1"/>
  <c r="B82" i="11"/>
  <c r="D81" i="11"/>
  <c r="E81" i="11" s="1"/>
  <c r="B81" i="11"/>
  <c r="D80" i="11"/>
  <c r="E80" i="11" s="1"/>
  <c r="B80" i="11"/>
  <c r="D79" i="11"/>
  <c r="E79" i="11" s="1"/>
  <c r="B79" i="11"/>
  <c r="D78" i="11"/>
  <c r="E78" i="11" s="1"/>
  <c r="B78" i="11"/>
  <c r="D77" i="11"/>
  <c r="E77" i="11" s="1"/>
  <c r="B77" i="11"/>
  <c r="D76" i="11"/>
  <c r="E76" i="11" s="1"/>
  <c r="B76" i="11"/>
  <c r="D75" i="11"/>
  <c r="E75" i="11" s="1"/>
  <c r="B75" i="11"/>
  <c r="D74" i="11"/>
  <c r="E74" i="11" s="1"/>
  <c r="B74" i="11"/>
  <c r="D73" i="11"/>
  <c r="E73" i="11" s="1"/>
  <c r="B73" i="11"/>
  <c r="D72" i="11"/>
  <c r="E72" i="11" s="1"/>
  <c r="B72" i="11"/>
  <c r="D71" i="11"/>
  <c r="E71" i="11" s="1"/>
  <c r="B71" i="11"/>
  <c r="D70" i="11"/>
  <c r="E70" i="11" s="1"/>
  <c r="B70" i="11"/>
  <c r="D69" i="11"/>
  <c r="E69" i="11" s="1"/>
  <c r="B69" i="11"/>
  <c r="D68" i="11"/>
  <c r="E68" i="11" s="1"/>
  <c r="B68" i="11"/>
  <c r="D67" i="11"/>
  <c r="E67" i="11" s="1"/>
  <c r="B67" i="11"/>
  <c r="D66" i="11"/>
  <c r="E66" i="11" s="1"/>
  <c r="B66" i="11"/>
  <c r="D65" i="11"/>
  <c r="E65" i="11" s="1"/>
  <c r="B65" i="11"/>
  <c r="D64" i="11"/>
  <c r="E64" i="11" s="1"/>
  <c r="B64" i="11"/>
  <c r="D63" i="11"/>
  <c r="E63" i="11" s="1"/>
  <c r="B63" i="11"/>
  <c r="D62" i="11"/>
  <c r="E62" i="11" s="1"/>
  <c r="B62" i="11"/>
  <c r="D61" i="11"/>
  <c r="E61" i="11" s="1"/>
  <c r="B61" i="11"/>
  <c r="D60" i="11"/>
  <c r="E60" i="11" s="1"/>
  <c r="B60" i="11"/>
  <c r="D59" i="11"/>
  <c r="E59" i="11" s="1"/>
  <c r="B59" i="11"/>
  <c r="D58" i="11"/>
  <c r="E58" i="11" s="1"/>
  <c r="B58" i="11"/>
  <c r="D57" i="11"/>
  <c r="E57" i="11" s="1"/>
  <c r="B57" i="11"/>
  <c r="D56" i="11"/>
  <c r="E56" i="11" s="1"/>
  <c r="B56" i="11"/>
  <c r="D55" i="11"/>
  <c r="E55" i="11" s="1"/>
  <c r="B55" i="11"/>
  <c r="D54" i="11"/>
  <c r="E54" i="11" s="1"/>
  <c r="B54" i="11"/>
  <c r="D53" i="11"/>
  <c r="E53" i="11" s="1"/>
  <c r="B53" i="11"/>
  <c r="D52" i="11"/>
  <c r="E52" i="11" s="1"/>
  <c r="B52" i="11"/>
  <c r="D51" i="11"/>
  <c r="E51" i="11" s="1"/>
  <c r="B51" i="11"/>
  <c r="D50" i="11"/>
  <c r="E50" i="11" s="1"/>
  <c r="B50" i="11"/>
  <c r="D49" i="11"/>
  <c r="E49" i="11" s="1"/>
  <c r="B49" i="11"/>
  <c r="D48" i="11"/>
  <c r="E48" i="11" s="1"/>
  <c r="B48" i="11"/>
  <c r="D47" i="11"/>
  <c r="E47" i="11" s="1"/>
  <c r="B47" i="11"/>
  <c r="D46" i="11"/>
  <c r="E46" i="11" s="1"/>
  <c r="B46" i="11"/>
  <c r="D45" i="11"/>
  <c r="E45" i="11" s="1"/>
  <c r="B45" i="11"/>
  <c r="D44" i="11"/>
  <c r="E44" i="11" s="1"/>
  <c r="B44" i="11"/>
  <c r="D43" i="11"/>
  <c r="E43" i="11" s="1"/>
  <c r="B43" i="11"/>
  <c r="D42" i="11"/>
  <c r="E42" i="11" s="1"/>
  <c r="B42" i="11"/>
  <c r="D41" i="11"/>
  <c r="E41" i="11" s="1"/>
  <c r="B41" i="11"/>
  <c r="D40" i="11"/>
  <c r="E40" i="11" s="1"/>
  <c r="B40" i="11"/>
  <c r="D39" i="11"/>
  <c r="E39" i="11" s="1"/>
  <c r="B39" i="11"/>
  <c r="D38" i="11"/>
  <c r="E38" i="11" s="1"/>
  <c r="B38" i="11"/>
  <c r="D37" i="11"/>
  <c r="E37" i="11" s="1"/>
  <c r="B37" i="11"/>
  <c r="D36" i="11"/>
  <c r="E36" i="11" s="1"/>
  <c r="B36" i="11"/>
  <c r="D35" i="11"/>
  <c r="E35" i="11" s="1"/>
  <c r="B35" i="11"/>
  <c r="D34" i="11"/>
  <c r="E34" i="11" s="1"/>
  <c r="B34" i="11"/>
  <c r="D33" i="11"/>
  <c r="E33" i="11" s="1"/>
  <c r="B33" i="11"/>
  <c r="D32" i="11"/>
  <c r="E32" i="11" s="1"/>
  <c r="B32" i="11"/>
  <c r="D31" i="11"/>
  <c r="E31" i="11" s="1"/>
  <c r="B31" i="11"/>
  <c r="D30" i="11"/>
  <c r="E30" i="11" s="1"/>
  <c r="B30" i="11"/>
  <c r="D29" i="11"/>
  <c r="E29" i="11" s="1"/>
  <c r="B29" i="11"/>
  <c r="D28" i="11"/>
  <c r="E28" i="11" s="1"/>
  <c r="B28" i="11"/>
  <c r="D27" i="11"/>
  <c r="E27" i="11" s="1"/>
  <c r="B27" i="11"/>
  <c r="D26" i="11"/>
  <c r="E26" i="11" s="1"/>
  <c r="B26" i="11"/>
  <c r="D25" i="11"/>
  <c r="E25" i="11" s="1"/>
  <c r="B25" i="11"/>
  <c r="D24" i="11"/>
  <c r="E24" i="11" s="1"/>
  <c r="B24" i="11"/>
  <c r="D23" i="11"/>
  <c r="E23" i="11" s="1"/>
  <c r="B23" i="11"/>
  <c r="D22" i="11"/>
  <c r="E22" i="11" s="1"/>
  <c r="B22" i="11"/>
  <c r="D21" i="11"/>
  <c r="E21" i="11" s="1"/>
  <c r="B21" i="11"/>
  <c r="D20" i="11"/>
  <c r="E20" i="11" s="1"/>
  <c r="B20" i="11"/>
  <c r="D19" i="11"/>
  <c r="E19" i="11" s="1"/>
  <c r="B19" i="11"/>
  <c r="D18" i="11"/>
  <c r="E18" i="11" s="1"/>
  <c r="B18" i="11"/>
  <c r="D17" i="11"/>
  <c r="E17" i="11" s="1"/>
  <c r="B17" i="11"/>
  <c r="D16" i="11"/>
  <c r="E16" i="11" s="1"/>
  <c r="B16" i="11"/>
  <c r="D15" i="11"/>
  <c r="E15" i="11" s="1"/>
  <c r="B15" i="11"/>
  <c r="D14" i="11"/>
  <c r="E14" i="11" s="1"/>
  <c r="B14" i="11"/>
  <c r="D13" i="11"/>
  <c r="E13" i="11" s="1"/>
  <c r="B13" i="11"/>
  <c r="D12" i="11"/>
  <c r="E12" i="11" s="1"/>
  <c r="B12" i="11"/>
  <c r="D11" i="11"/>
  <c r="E11" i="11" s="1"/>
  <c r="B11" i="11"/>
  <c r="D10" i="11"/>
  <c r="E10" i="11" s="1"/>
  <c r="B10" i="11"/>
  <c r="D9" i="11"/>
  <c r="E9" i="11" s="1"/>
  <c r="B9" i="11"/>
  <c r="D8" i="11"/>
  <c r="E8" i="11" s="1"/>
  <c r="B8" i="11"/>
  <c r="D7" i="11"/>
  <c r="E7" i="11" s="1"/>
  <c r="B7" i="11"/>
  <c r="D6" i="11"/>
  <c r="E6" i="11" s="1"/>
  <c r="B6" i="11"/>
  <c r="D83" i="24"/>
  <c r="E83" i="24" s="1"/>
  <c r="B83" i="24"/>
  <c r="D82" i="24"/>
  <c r="E82" i="24" s="1"/>
  <c r="B82" i="24"/>
  <c r="D81" i="24"/>
  <c r="E81" i="24" s="1"/>
  <c r="B81" i="24"/>
  <c r="D80" i="24"/>
  <c r="E80" i="24" s="1"/>
  <c r="B80" i="24"/>
  <c r="D79" i="24"/>
  <c r="E79" i="24" s="1"/>
  <c r="B79" i="24"/>
  <c r="D78" i="24"/>
  <c r="E78" i="24" s="1"/>
  <c r="B78" i="24"/>
  <c r="D77" i="24"/>
  <c r="E77" i="24" s="1"/>
  <c r="B77" i="24"/>
  <c r="D76" i="24"/>
  <c r="E76" i="24" s="1"/>
  <c r="B76" i="24"/>
  <c r="D75" i="24"/>
  <c r="E75" i="24" s="1"/>
  <c r="B75" i="24"/>
  <c r="D74" i="24"/>
  <c r="E74" i="24" s="1"/>
  <c r="B74" i="24"/>
  <c r="D73" i="24"/>
  <c r="E73" i="24" s="1"/>
  <c r="B73" i="24"/>
  <c r="D72" i="24"/>
  <c r="E72" i="24" s="1"/>
  <c r="B72" i="24"/>
  <c r="D71" i="24"/>
  <c r="E71" i="24" s="1"/>
  <c r="B71" i="24"/>
  <c r="D70" i="24"/>
  <c r="E70" i="24" s="1"/>
  <c r="B70" i="24"/>
  <c r="D69" i="24"/>
  <c r="E69" i="24" s="1"/>
  <c r="B69" i="24"/>
  <c r="D68" i="24"/>
  <c r="E68" i="24" s="1"/>
  <c r="B68" i="24"/>
  <c r="D67" i="24"/>
  <c r="E67" i="24" s="1"/>
  <c r="B67" i="24"/>
  <c r="D66" i="24"/>
  <c r="E66" i="24" s="1"/>
  <c r="B66" i="24"/>
  <c r="D65" i="24"/>
  <c r="E65" i="24" s="1"/>
  <c r="B65" i="24"/>
  <c r="D64" i="24"/>
  <c r="E64" i="24" s="1"/>
  <c r="B64" i="24"/>
  <c r="D63" i="24"/>
  <c r="E63" i="24" s="1"/>
  <c r="B63" i="24"/>
  <c r="D62" i="24"/>
  <c r="E62" i="24" s="1"/>
  <c r="B62" i="24"/>
  <c r="D61" i="24"/>
  <c r="E61" i="24" s="1"/>
  <c r="B61" i="24"/>
  <c r="D60" i="24"/>
  <c r="E60" i="24" s="1"/>
  <c r="B60" i="24"/>
  <c r="D59" i="24"/>
  <c r="E59" i="24" s="1"/>
  <c r="B59" i="24"/>
  <c r="D58" i="24"/>
  <c r="E58" i="24" s="1"/>
  <c r="B58" i="24"/>
  <c r="D57" i="24"/>
  <c r="E57" i="24" s="1"/>
  <c r="B57" i="24"/>
  <c r="D56" i="24"/>
  <c r="E56" i="24" s="1"/>
  <c r="B56" i="24"/>
  <c r="D55" i="24"/>
  <c r="E55" i="24" s="1"/>
  <c r="B55" i="24"/>
  <c r="D54" i="24"/>
  <c r="E54" i="24" s="1"/>
  <c r="B54" i="24"/>
  <c r="D53" i="24"/>
  <c r="E53" i="24" s="1"/>
  <c r="B53" i="24"/>
  <c r="D52" i="24"/>
  <c r="E52" i="24" s="1"/>
  <c r="B52" i="24"/>
  <c r="D51" i="24"/>
  <c r="E51" i="24" s="1"/>
  <c r="B51" i="24"/>
  <c r="D50" i="24"/>
  <c r="E50" i="24" s="1"/>
  <c r="B50" i="24"/>
  <c r="D49" i="24"/>
  <c r="E49" i="24" s="1"/>
  <c r="B49" i="24"/>
  <c r="D48" i="24"/>
  <c r="E48" i="24" s="1"/>
  <c r="B48" i="24"/>
  <c r="D47" i="24"/>
  <c r="E47" i="24" s="1"/>
  <c r="B47" i="24"/>
  <c r="D46" i="24"/>
  <c r="E46" i="24" s="1"/>
  <c r="B46" i="24"/>
  <c r="D45" i="24"/>
  <c r="E45" i="24" s="1"/>
  <c r="B45" i="24"/>
  <c r="D44" i="24"/>
  <c r="E44" i="24" s="1"/>
  <c r="B44" i="24"/>
  <c r="D43" i="24"/>
  <c r="E43" i="24" s="1"/>
  <c r="B43" i="24"/>
  <c r="D42" i="24"/>
  <c r="E42" i="24" s="1"/>
  <c r="B42" i="24"/>
  <c r="D41" i="24"/>
  <c r="E41" i="24" s="1"/>
  <c r="B41" i="24"/>
  <c r="D40" i="24"/>
  <c r="E40" i="24" s="1"/>
  <c r="B40" i="24"/>
  <c r="D39" i="24"/>
  <c r="E39" i="24" s="1"/>
  <c r="B39" i="24"/>
  <c r="D38" i="24"/>
  <c r="E38" i="24" s="1"/>
  <c r="B38" i="24"/>
  <c r="D37" i="24"/>
  <c r="E37" i="24" s="1"/>
  <c r="B37" i="24"/>
  <c r="D36" i="24"/>
  <c r="E36" i="24" s="1"/>
  <c r="B36" i="24"/>
  <c r="D35" i="24"/>
  <c r="E35" i="24" s="1"/>
  <c r="B35" i="24"/>
  <c r="D34" i="24"/>
  <c r="E34" i="24" s="1"/>
  <c r="B34" i="24"/>
  <c r="D33" i="24"/>
  <c r="E33" i="24" s="1"/>
  <c r="B33" i="24"/>
  <c r="D32" i="24"/>
  <c r="E32" i="24" s="1"/>
  <c r="B32" i="24"/>
  <c r="D31" i="24"/>
  <c r="E31" i="24" s="1"/>
  <c r="B31" i="24"/>
  <c r="D30" i="24"/>
  <c r="E30" i="24" s="1"/>
  <c r="B30" i="24"/>
  <c r="D29" i="24"/>
  <c r="E29" i="24" s="1"/>
  <c r="B29" i="24"/>
  <c r="D28" i="24"/>
  <c r="E28" i="24" s="1"/>
  <c r="B28" i="24"/>
  <c r="D27" i="24"/>
  <c r="E27" i="24" s="1"/>
  <c r="B27" i="24"/>
  <c r="D26" i="24"/>
  <c r="E26" i="24" s="1"/>
  <c r="B26" i="24"/>
  <c r="D25" i="24"/>
  <c r="E25" i="24" s="1"/>
  <c r="B25" i="24"/>
  <c r="D24" i="24"/>
  <c r="E24" i="24" s="1"/>
  <c r="B24" i="24"/>
  <c r="D23" i="24"/>
  <c r="E23" i="24" s="1"/>
  <c r="B23" i="24"/>
  <c r="D22" i="24"/>
  <c r="E22" i="24" s="1"/>
  <c r="B22" i="24"/>
  <c r="D21" i="24"/>
  <c r="E21" i="24" s="1"/>
  <c r="B21" i="24"/>
  <c r="D20" i="24"/>
  <c r="E20" i="24" s="1"/>
  <c r="B20" i="24"/>
  <c r="D19" i="24"/>
  <c r="E19" i="24" s="1"/>
  <c r="B19" i="24"/>
  <c r="D18" i="24"/>
  <c r="E18" i="24" s="1"/>
  <c r="B18" i="24"/>
  <c r="D17" i="24"/>
  <c r="E17" i="24" s="1"/>
  <c r="B17" i="24"/>
  <c r="D16" i="24"/>
  <c r="E16" i="24" s="1"/>
  <c r="B16" i="24"/>
  <c r="D15" i="24"/>
  <c r="E15" i="24" s="1"/>
  <c r="B15" i="24"/>
  <c r="D14" i="24"/>
  <c r="E14" i="24" s="1"/>
  <c r="B14" i="24"/>
  <c r="D13" i="24"/>
  <c r="E13" i="24" s="1"/>
  <c r="B13" i="24"/>
  <c r="D12" i="24"/>
  <c r="E12" i="24" s="1"/>
  <c r="B12" i="24"/>
  <c r="D11" i="24"/>
  <c r="E11" i="24" s="1"/>
  <c r="B11" i="24"/>
  <c r="D10" i="24"/>
  <c r="E10" i="24" s="1"/>
  <c r="B10" i="24"/>
  <c r="D9" i="24"/>
  <c r="E9" i="24" s="1"/>
  <c r="B9" i="24"/>
  <c r="D8" i="24"/>
  <c r="E8" i="24" s="1"/>
  <c r="B8" i="24"/>
  <c r="D7" i="24"/>
  <c r="E7" i="24" s="1"/>
  <c r="B7" i="24"/>
  <c r="D6" i="24"/>
  <c r="E6" i="24" s="1"/>
  <c r="B6" i="24"/>
  <c r="D83" i="26"/>
  <c r="E83" i="26" s="1"/>
  <c r="B83" i="26"/>
  <c r="D82" i="26"/>
  <c r="E82" i="26" s="1"/>
  <c r="B82" i="26"/>
  <c r="D81" i="26"/>
  <c r="E81" i="26" s="1"/>
  <c r="B81" i="26"/>
  <c r="D80" i="26"/>
  <c r="E80" i="26" s="1"/>
  <c r="B80" i="26"/>
  <c r="D79" i="26"/>
  <c r="E79" i="26" s="1"/>
  <c r="B79" i="26"/>
  <c r="D78" i="26"/>
  <c r="E78" i="26" s="1"/>
  <c r="B78" i="26"/>
  <c r="D77" i="26"/>
  <c r="E77" i="26" s="1"/>
  <c r="B77" i="26"/>
  <c r="D76" i="26"/>
  <c r="E76" i="26" s="1"/>
  <c r="B76" i="26"/>
  <c r="D75" i="26"/>
  <c r="E75" i="26" s="1"/>
  <c r="B75" i="26"/>
  <c r="D74" i="26"/>
  <c r="E74" i="26" s="1"/>
  <c r="B74" i="26"/>
  <c r="D73" i="26"/>
  <c r="E73" i="26" s="1"/>
  <c r="B73" i="26"/>
  <c r="D72" i="26"/>
  <c r="E72" i="26" s="1"/>
  <c r="B72" i="26"/>
  <c r="D71" i="26"/>
  <c r="E71" i="26" s="1"/>
  <c r="B71" i="26"/>
  <c r="D70" i="26"/>
  <c r="E70" i="26" s="1"/>
  <c r="B70" i="26"/>
  <c r="D69" i="26"/>
  <c r="E69" i="26" s="1"/>
  <c r="B69" i="26"/>
  <c r="D68" i="26"/>
  <c r="E68" i="26" s="1"/>
  <c r="B68" i="26"/>
  <c r="D67" i="26"/>
  <c r="E67" i="26" s="1"/>
  <c r="B67" i="26"/>
  <c r="D66" i="26"/>
  <c r="E66" i="26" s="1"/>
  <c r="B66" i="26"/>
  <c r="D65" i="26"/>
  <c r="E65" i="26" s="1"/>
  <c r="B65" i="26"/>
  <c r="D64" i="26"/>
  <c r="E64" i="26" s="1"/>
  <c r="B64" i="26"/>
  <c r="D63" i="26"/>
  <c r="E63" i="26" s="1"/>
  <c r="B63" i="26"/>
  <c r="D62" i="26"/>
  <c r="E62" i="26" s="1"/>
  <c r="B62" i="26"/>
  <c r="D61" i="26"/>
  <c r="E61" i="26" s="1"/>
  <c r="B61" i="26"/>
  <c r="D60" i="26"/>
  <c r="E60" i="26" s="1"/>
  <c r="B60" i="26"/>
  <c r="D59" i="26"/>
  <c r="E59" i="26" s="1"/>
  <c r="B59" i="26"/>
  <c r="D58" i="26"/>
  <c r="E58" i="26" s="1"/>
  <c r="B58" i="26"/>
  <c r="D57" i="26"/>
  <c r="E57" i="26" s="1"/>
  <c r="B57" i="26"/>
  <c r="D56" i="26"/>
  <c r="E56" i="26" s="1"/>
  <c r="B56" i="26"/>
  <c r="D55" i="26"/>
  <c r="E55" i="26" s="1"/>
  <c r="B55" i="26"/>
  <c r="D54" i="26"/>
  <c r="E54" i="26" s="1"/>
  <c r="B54" i="26"/>
  <c r="D53" i="26"/>
  <c r="E53" i="26" s="1"/>
  <c r="B53" i="26"/>
  <c r="D52" i="26"/>
  <c r="E52" i="26" s="1"/>
  <c r="B52" i="26"/>
  <c r="D51" i="26"/>
  <c r="E51" i="26" s="1"/>
  <c r="B51" i="26"/>
  <c r="D50" i="26"/>
  <c r="E50" i="26" s="1"/>
  <c r="B50" i="26"/>
  <c r="D49" i="26"/>
  <c r="E49" i="26" s="1"/>
  <c r="B49" i="26"/>
  <c r="D48" i="26"/>
  <c r="E48" i="26" s="1"/>
  <c r="B48" i="26"/>
  <c r="D47" i="26"/>
  <c r="E47" i="26" s="1"/>
  <c r="B47" i="26"/>
  <c r="D46" i="26"/>
  <c r="E46" i="26" s="1"/>
  <c r="B46" i="26"/>
  <c r="D45" i="26"/>
  <c r="E45" i="26" s="1"/>
  <c r="B45" i="26"/>
  <c r="D44" i="26"/>
  <c r="E44" i="26" s="1"/>
  <c r="B44" i="26"/>
  <c r="D43" i="26"/>
  <c r="E43" i="26" s="1"/>
  <c r="B43" i="26"/>
  <c r="D42" i="26"/>
  <c r="E42" i="26" s="1"/>
  <c r="B42" i="26"/>
  <c r="D41" i="26"/>
  <c r="E41" i="26" s="1"/>
  <c r="B41" i="26"/>
  <c r="D40" i="26"/>
  <c r="E40" i="26" s="1"/>
  <c r="B40" i="26"/>
  <c r="D39" i="26"/>
  <c r="E39" i="26" s="1"/>
  <c r="B39" i="26"/>
  <c r="D38" i="26"/>
  <c r="E38" i="26" s="1"/>
  <c r="B38" i="26"/>
  <c r="D37" i="26"/>
  <c r="E37" i="26" s="1"/>
  <c r="B37" i="26"/>
  <c r="D36" i="26"/>
  <c r="E36" i="26" s="1"/>
  <c r="B36" i="26"/>
  <c r="D35" i="26"/>
  <c r="E35" i="26" s="1"/>
  <c r="B35" i="26"/>
  <c r="D34" i="26"/>
  <c r="E34" i="26" s="1"/>
  <c r="B34" i="26"/>
  <c r="D33" i="26"/>
  <c r="E33" i="26" s="1"/>
  <c r="B33" i="26"/>
  <c r="D32" i="26"/>
  <c r="E32" i="26" s="1"/>
  <c r="B32" i="26"/>
  <c r="D31" i="26"/>
  <c r="E31" i="26" s="1"/>
  <c r="B31" i="26"/>
  <c r="D30" i="26"/>
  <c r="E30" i="26" s="1"/>
  <c r="B30" i="26"/>
  <c r="D29" i="26"/>
  <c r="E29" i="26" s="1"/>
  <c r="B29" i="26"/>
  <c r="D28" i="26"/>
  <c r="E28" i="26" s="1"/>
  <c r="B28" i="26"/>
  <c r="D27" i="26"/>
  <c r="E27" i="26" s="1"/>
  <c r="B27" i="26"/>
  <c r="D26" i="26"/>
  <c r="E26" i="26" s="1"/>
  <c r="B26" i="26"/>
  <c r="D25" i="26"/>
  <c r="E25" i="26" s="1"/>
  <c r="B25" i="26"/>
  <c r="D24" i="26"/>
  <c r="E24" i="26" s="1"/>
  <c r="B24" i="26"/>
  <c r="D23" i="26"/>
  <c r="E23" i="26" s="1"/>
  <c r="B23" i="26"/>
  <c r="D22" i="26"/>
  <c r="E22" i="26" s="1"/>
  <c r="B22" i="26"/>
  <c r="D21" i="26"/>
  <c r="E21" i="26" s="1"/>
  <c r="B21" i="26"/>
  <c r="D20" i="26"/>
  <c r="E20" i="26" s="1"/>
  <c r="B20" i="26"/>
  <c r="D19" i="26"/>
  <c r="E19" i="26" s="1"/>
  <c r="B19" i="26"/>
  <c r="D18" i="26"/>
  <c r="E18" i="26" s="1"/>
  <c r="B18" i="26"/>
  <c r="D17" i="26"/>
  <c r="E17" i="26" s="1"/>
  <c r="B17" i="26"/>
  <c r="D16" i="26"/>
  <c r="E16" i="26" s="1"/>
  <c r="B16" i="26"/>
  <c r="D15" i="26"/>
  <c r="E15" i="26" s="1"/>
  <c r="B15" i="26"/>
  <c r="D14" i="26"/>
  <c r="E14" i="26" s="1"/>
  <c r="B14" i="26"/>
  <c r="D13" i="26"/>
  <c r="E13" i="26" s="1"/>
  <c r="B13" i="26"/>
  <c r="D12" i="26"/>
  <c r="E12" i="26" s="1"/>
  <c r="B12" i="26"/>
  <c r="D11" i="26"/>
  <c r="E11" i="26" s="1"/>
  <c r="B11" i="26"/>
  <c r="D10" i="26"/>
  <c r="E10" i="26" s="1"/>
  <c r="B10" i="26"/>
  <c r="D9" i="26"/>
  <c r="E9" i="26" s="1"/>
  <c r="B9" i="26"/>
  <c r="D8" i="26"/>
  <c r="E8" i="26" s="1"/>
  <c r="B8" i="26"/>
  <c r="D7" i="26"/>
  <c r="E7" i="26" s="1"/>
  <c r="B7" i="26"/>
  <c r="D6" i="26"/>
  <c r="E6" i="26" s="1"/>
  <c r="B6" i="26"/>
  <c r="D83" i="15"/>
  <c r="E83" i="15" s="1"/>
  <c r="B83" i="15"/>
  <c r="D82" i="15"/>
  <c r="E82" i="15" s="1"/>
  <c r="B82" i="15"/>
  <c r="D81" i="15"/>
  <c r="E81" i="15" s="1"/>
  <c r="B81" i="15"/>
  <c r="D80" i="15"/>
  <c r="E80" i="15" s="1"/>
  <c r="B80" i="15"/>
  <c r="D79" i="15"/>
  <c r="E79" i="15" s="1"/>
  <c r="B79" i="15"/>
  <c r="D78" i="15"/>
  <c r="E78" i="15" s="1"/>
  <c r="B78" i="15"/>
  <c r="D77" i="15"/>
  <c r="E77" i="15" s="1"/>
  <c r="B77" i="15"/>
  <c r="D76" i="15"/>
  <c r="E76" i="15" s="1"/>
  <c r="B76" i="15"/>
  <c r="D75" i="15"/>
  <c r="E75" i="15" s="1"/>
  <c r="B75" i="15"/>
  <c r="D74" i="15"/>
  <c r="E74" i="15" s="1"/>
  <c r="B74" i="15"/>
  <c r="D73" i="15"/>
  <c r="E73" i="15" s="1"/>
  <c r="B73" i="15"/>
  <c r="D72" i="15"/>
  <c r="E72" i="15" s="1"/>
  <c r="B72" i="15"/>
  <c r="D71" i="15"/>
  <c r="E71" i="15" s="1"/>
  <c r="B71" i="15"/>
  <c r="D70" i="15"/>
  <c r="E70" i="15" s="1"/>
  <c r="B70" i="15"/>
  <c r="D69" i="15"/>
  <c r="E69" i="15" s="1"/>
  <c r="B69" i="15"/>
  <c r="D68" i="15"/>
  <c r="E68" i="15" s="1"/>
  <c r="B68" i="15"/>
  <c r="D67" i="15"/>
  <c r="E67" i="15" s="1"/>
  <c r="B67" i="15"/>
  <c r="D66" i="15"/>
  <c r="E66" i="15" s="1"/>
  <c r="B66" i="15"/>
  <c r="D65" i="15"/>
  <c r="E65" i="15" s="1"/>
  <c r="B65" i="15"/>
  <c r="D64" i="15"/>
  <c r="E64" i="15" s="1"/>
  <c r="B64" i="15"/>
  <c r="D63" i="15"/>
  <c r="E63" i="15" s="1"/>
  <c r="B63" i="15"/>
  <c r="D62" i="15"/>
  <c r="E62" i="15" s="1"/>
  <c r="B62" i="15"/>
  <c r="D61" i="15"/>
  <c r="E61" i="15" s="1"/>
  <c r="B61" i="15"/>
  <c r="D60" i="15"/>
  <c r="E60" i="15" s="1"/>
  <c r="B60" i="15"/>
  <c r="D59" i="15"/>
  <c r="E59" i="15" s="1"/>
  <c r="B59" i="15"/>
  <c r="D58" i="15"/>
  <c r="E58" i="15" s="1"/>
  <c r="B58" i="15"/>
  <c r="D57" i="15"/>
  <c r="E57" i="15" s="1"/>
  <c r="B57" i="15"/>
  <c r="D56" i="15"/>
  <c r="E56" i="15" s="1"/>
  <c r="B56" i="15"/>
  <c r="D55" i="15"/>
  <c r="E55" i="15" s="1"/>
  <c r="B55" i="15"/>
  <c r="D54" i="15"/>
  <c r="E54" i="15" s="1"/>
  <c r="B54" i="15"/>
  <c r="D53" i="15"/>
  <c r="E53" i="15" s="1"/>
  <c r="B53" i="15"/>
  <c r="D52" i="15"/>
  <c r="E52" i="15" s="1"/>
  <c r="B52" i="15"/>
  <c r="D51" i="15"/>
  <c r="E51" i="15" s="1"/>
  <c r="B51" i="15"/>
  <c r="D50" i="15"/>
  <c r="E50" i="15" s="1"/>
  <c r="B50" i="15"/>
  <c r="D49" i="15"/>
  <c r="E49" i="15" s="1"/>
  <c r="B49" i="15"/>
  <c r="D48" i="15"/>
  <c r="E48" i="15" s="1"/>
  <c r="B48" i="15"/>
  <c r="D47" i="15"/>
  <c r="E47" i="15" s="1"/>
  <c r="B47" i="15"/>
  <c r="D46" i="15"/>
  <c r="E46" i="15" s="1"/>
  <c r="B46" i="15"/>
  <c r="D45" i="15"/>
  <c r="E45" i="15" s="1"/>
  <c r="B45" i="15"/>
  <c r="D44" i="15"/>
  <c r="E44" i="15" s="1"/>
  <c r="B44" i="15"/>
  <c r="D43" i="15"/>
  <c r="E43" i="15" s="1"/>
  <c r="B43" i="15"/>
  <c r="D42" i="15"/>
  <c r="E42" i="15" s="1"/>
  <c r="B42" i="15"/>
  <c r="D41" i="15"/>
  <c r="E41" i="15" s="1"/>
  <c r="B41" i="15"/>
  <c r="D40" i="15"/>
  <c r="E40" i="15" s="1"/>
  <c r="B40" i="15"/>
  <c r="D39" i="15"/>
  <c r="E39" i="15" s="1"/>
  <c r="B39" i="15"/>
  <c r="D38" i="15"/>
  <c r="E38" i="15" s="1"/>
  <c r="B38" i="15"/>
  <c r="D37" i="15"/>
  <c r="E37" i="15" s="1"/>
  <c r="B37" i="15"/>
  <c r="D36" i="15"/>
  <c r="E36" i="15" s="1"/>
  <c r="B36" i="15"/>
  <c r="D35" i="15"/>
  <c r="E35" i="15" s="1"/>
  <c r="B35" i="15"/>
  <c r="D34" i="15"/>
  <c r="E34" i="15" s="1"/>
  <c r="B34" i="15"/>
  <c r="D33" i="15"/>
  <c r="E33" i="15" s="1"/>
  <c r="B33" i="15"/>
  <c r="D32" i="15"/>
  <c r="E32" i="15" s="1"/>
  <c r="B32" i="15"/>
  <c r="D31" i="15"/>
  <c r="E31" i="15" s="1"/>
  <c r="B31" i="15"/>
  <c r="D30" i="15"/>
  <c r="E30" i="15" s="1"/>
  <c r="B30" i="15"/>
  <c r="D29" i="15"/>
  <c r="E29" i="15" s="1"/>
  <c r="B29" i="15"/>
  <c r="D28" i="15"/>
  <c r="E28" i="15" s="1"/>
  <c r="B28" i="15"/>
  <c r="D27" i="15"/>
  <c r="E27" i="15" s="1"/>
  <c r="B27" i="15"/>
  <c r="D26" i="15"/>
  <c r="E26" i="15" s="1"/>
  <c r="B26" i="15"/>
  <c r="D25" i="15"/>
  <c r="E25" i="15" s="1"/>
  <c r="B25" i="15"/>
  <c r="D24" i="15"/>
  <c r="E24" i="15" s="1"/>
  <c r="B24" i="15"/>
  <c r="D23" i="15"/>
  <c r="E23" i="15" s="1"/>
  <c r="B23" i="15"/>
  <c r="D22" i="15"/>
  <c r="E22" i="15" s="1"/>
  <c r="B22" i="15"/>
  <c r="D21" i="15"/>
  <c r="E21" i="15" s="1"/>
  <c r="B21" i="15"/>
  <c r="D20" i="15"/>
  <c r="E20" i="15" s="1"/>
  <c r="B20" i="15"/>
  <c r="D19" i="15"/>
  <c r="E19" i="15" s="1"/>
  <c r="B19" i="15"/>
  <c r="D18" i="15"/>
  <c r="E18" i="15" s="1"/>
  <c r="B18" i="15"/>
  <c r="D17" i="15"/>
  <c r="E17" i="15" s="1"/>
  <c r="B17" i="15"/>
  <c r="D16" i="15"/>
  <c r="E16" i="15" s="1"/>
  <c r="B16" i="15"/>
  <c r="D15" i="15"/>
  <c r="E15" i="15" s="1"/>
  <c r="B15" i="15"/>
  <c r="D14" i="15"/>
  <c r="E14" i="15" s="1"/>
  <c r="B14" i="15"/>
  <c r="D13" i="15"/>
  <c r="E13" i="15" s="1"/>
  <c r="B13" i="15"/>
  <c r="D12" i="15"/>
  <c r="E12" i="15" s="1"/>
  <c r="B12" i="15"/>
  <c r="D11" i="15"/>
  <c r="E11" i="15" s="1"/>
  <c r="B11" i="15"/>
  <c r="D10" i="15"/>
  <c r="E10" i="15" s="1"/>
  <c r="B10" i="15"/>
  <c r="D9" i="15"/>
  <c r="E9" i="15" s="1"/>
  <c r="B9" i="15"/>
  <c r="D8" i="15"/>
  <c r="E8" i="15" s="1"/>
  <c r="B8" i="15"/>
  <c r="D7" i="15"/>
  <c r="E7" i="15" s="1"/>
  <c r="B7" i="15"/>
  <c r="D6" i="15"/>
  <c r="E6" i="15" s="1"/>
  <c r="B6" i="15"/>
  <c r="D83" i="16"/>
  <c r="E83" i="16" s="1"/>
  <c r="B83" i="16"/>
  <c r="D82" i="16"/>
  <c r="E82" i="16" s="1"/>
  <c r="B82" i="16"/>
  <c r="D81" i="16"/>
  <c r="E81" i="16" s="1"/>
  <c r="B81" i="16"/>
  <c r="D80" i="16"/>
  <c r="E80" i="16" s="1"/>
  <c r="B80" i="16"/>
  <c r="D79" i="16"/>
  <c r="E79" i="16" s="1"/>
  <c r="B79" i="16"/>
  <c r="D78" i="16"/>
  <c r="E78" i="16" s="1"/>
  <c r="B78" i="16"/>
  <c r="D77" i="16"/>
  <c r="E77" i="16" s="1"/>
  <c r="B77" i="16"/>
  <c r="D76" i="16"/>
  <c r="E76" i="16" s="1"/>
  <c r="B76" i="16"/>
  <c r="D75" i="16"/>
  <c r="E75" i="16" s="1"/>
  <c r="B75" i="16"/>
  <c r="D74" i="16"/>
  <c r="E74" i="16" s="1"/>
  <c r="B74" i="16"/>
  <c r="D73" i="16"/>
  <c r="E73" i="16" s="1"/>
  <c r="B73" i="16"/>
  <c r="D72" i="16"/>
  <c r="E72" i="16" s="1"/>
  <c r="B72" i="16"/>
  <c r="D71" i="16"/>
  <c r="E71" i="16" s="1"/>
  <c r="B71" i="16"/>
  <c r="D70" i="16"/>
  <c r="E70" i="16" s="1"/>
  <c r="B70" i="16"/>
  <c r="D69" i="16"/>
  <c r="E69" i="16" s="1"/>
  <c r="B69" i="16"/>
  <c r="D68" i="16"/>
  <c r="E68" i="16" s="1"/>
  <c r="B68" i="16"/>
  <c r="D67" i="16"/>
  <c r="E67" i="16" s="1"/>
  <c r="B67" i="16"/>
  <c r="D66" i="16"/>
  <c r="E66" i="16" s="1"/>
  <c r="B66" i="16"/>
  <c r="D65" i="16"/>
  <c r="E65" i="16" s="1"/>
  <c r="B65" i="16"/>
  <c r="D64" i="16"/>
  <c r="E64" i="16" s="1"/>
  <c r="B64" i="16"/>
  <c r="D63" i="16"/>
  <c r="E63" i="16" s="1"/>
  <c r="B63" i="16"/>
  <c r="D62" i="16"/>
  <c r="E62" i="16" s="1"/>
  <c r="B62" i="16"/>
  <c r="D61" i="16"/>
  <c r="E61" i="16" s="1"/>
  <c r="B61" i="16"/>
  <c r="D60" i="16"/>
  <c r="E60" i="16" s="1"/>
  <c r="B60" i="16"/>
  <c r="D59" i="16"/>
  <c r="E59" i="16" s="1"/>
  <c r="B59" i="16"/>
  <c r="D58" i="16"/>
  <c r="E58" i="16" s="1"/>
  <c r="B58" i="16"/>
  <c r="D57" i="16"/>
  <c r="E57" i="16" s="1"/>
  <c r="B57" i="16"/>
  <c r="D56" i="16"/>
  <c r="E56" i="16" s="1"/>
  <c r="B56" i="16"/>
  <c r="D55" i="16"/>
  <c r="E55" i="16" s="1"/>
  <c r="B55" i="16"/>
  <c r="D54" i="16"/>
  <c r="E54" i="16" s="1"/>
  <c r="B54" i="16"/>
  <c r="D53" i="16"/>
  <c r="E53" i="16" s="1"/>
  <c r="B53" i="16"/>
  <c r="D52" i="16"/>
  <c r="E52" i="16" s="1"/>
  <c r="B52" i="16"/>
  <c r="D51" i="16"/>
  <c r="E51" i="16" s="1"/>
  <c r="B51" i="16"/>
  <c r="D50" i="16"/>
  <c r="E50" i="16" s="1"/>
  <c r="B50" i="16"/>
  <c r="D49" i="16"/>
  <c r="E49" i="16" s="1"/>
  <c r="B49" i="16"/>
  <c r="D48" i="16"/>
  <c r="E48" i="16" s="1"/>
  <c r="B48" i="16"/>
  <c r="D47" i="16"/>
  <c r="E47" i="16" s="1"/>
  <c r="B47" i="16"/>
  <c r="D46" i="16"/>
  <c r="E46" i="16" s="1"/>
  <c r="B46" i="16"/>
  <c r="D45" i="16"/>
  <c r="E45" i="16" s="1"/>
  <c r="B45" i="16"/>
  <c r="D44" i="16"/>
  <c r="E44" i="16" s="1"/>
  <c r="B44" i="16"/>
  <c r="D43" i="16"/>
  <c r="E43" i="16" s="1"/>
  <c r="B43" i="16"/>
  <c r="D42" i="16"/>
  <c r="E42" i="16" s="1"/>
  <c r="B42" i="16"/>
  <c r="D41" i="16"/>
  <c r="E41" i="16" s="1"/>
  <c r="B41" i="16"/>
  <c r="D40" i="16"/>
  <c r="E40" i="16" s="1"/>
  <c r="B40" i="16"/>
  <c r="D39" i="16"/>
  <c r="E39" i="16" s="1"/>
  <c r="B39" i="16"/>
  <c r="D38" i="16"/>
  <c r="E38" i="16" s="1"/>
  <c r="B38" i="16"/>
  <c r="D37" i="16"/>
  <c r="E37" i="16" s="1"/>
  <c r="B37" i="16"/>
  <c r="D36" i="16"/>
  <c r="E36" i="16" s="1"/>
  <c r="B36" i="16"/>
  <c r="D35" i="16"/>
  <c r="E35" i="16" s="1"/>
  <c r="B35" i="16"/>
  <c r="D34" i="16"/>
  <c r="E34" i="16" s="1"/>
  <c r="B34" i="16"/>
  <c r="D33" i="16"/>
  <c r="E33" i="16" s="1"/>
  <c r="B33" i="16"/>
  <c r="D32" i="16"/>
  <c r="E32" i="16" s="1"/>
  <c r="B32" i="16"/>
  <c r="D31" i="16"/>
  <c r="E31" i="16" s="1"/>
  <c r="B31" i="16"/>
  <c r="D30" i="16"/>
  <c r="E30" i="16" s="1"/>
  <c r="B30" i="16"/>
  <c r="D29" i="16"/>
  <c r="E29" i="16" s="1"/>
  <c r="B29" i="16"/>
  <c r="D28" i="16"/>
  <c r="E28" i="16" s="1"/>
  <c r="B28" i="16"/>
  <c r="D27" i="16"/>
  <c r="E27" i="16" s="1"/>
  <c r="B27" i="16"/>
  <c r="D26" i="16"/>
  <c r="E26" i="16" s="1"/>
  <c r="B26" i="16"/>
  <c r="D25" i="16"/>
  <c r="E25" i="16" s="1"/>
  <c r="B25" i="16"/>
  <c r="D24" i="16"/>
  <c r="E24" i="16" s="1"/>
  <c r="B24" i="16"/>
  <c r="D23" i="16"/>
  <c r="E23" i="16" s="1"/>
  <c r="B23" i="16"/>
  <c r="D22" i="16"/>
  <c r="E22" i="16" s="1"/>
  <c r="B22" i="16"/>
  <c r="D21" i="16"/>
  <c r="E21" i="16" s="1"/>
  <c r="B21" i="16"/>
  <c r="D20" i="16"/>
  <c r="E20" i="16" s="1"/>
  <c r="B20" i="16"/>
  <c r="D19" i="16"/>
  <c r="E19" i="16" s="1"/>
  <c r="B19" i="16"/>
  <c r="D18" i="16"/>
  <c r="E18" i="16" s="1"/>
  <c r="B18" i="16"/>
  <c r="D17" i="16"/>
  <c r="E17" i="16" s="1"/>
  <c r="B17" i="16"/>
  <c r="D16" i="16"/>
  <c r="E16" i="16" s="1"/>
  <c r="B16" i="16"/>
  <c r="D15" i="16"/>
  <c r="E15" i="16" s="1"/>
  <c r="B15" i="16"/>
  <c r="D14" i="16"/>
  <c r="E14" i="16" s="1"/>
  <c r="B14" i="16"/>
  <c r="D13" i="16"/>
  <c r="E13" i="16" s="1"/>
  <c r="B13" i="16"/>
  <c r="D12" i="16"/>
  <c r="E12" i="16" s="1"/>
  <c r="B12" i="16"/>
  <c r="D11" i="16"/>
  <c r="E11" i="16" s="1"/>
  <c r="B11" i="16"/>
  <c r="D10" i="16"/>
  <c r="E10" i="16" s="1"/>
  <c r="B10" i="16"/>
  <c r="D9" i="16"/>
  <c r="E9" i="16" s="1"/>
  <c r="B9" i="16"/>
  <c r="D8" i="16"/>
  <c r="E8" i="16" s="1"/>
  <c r="B8" i="16"/>
  <c r="D7" i="16"/>
  <c r="E7" i="16" s="1"/>
  <c r="B7" i="16"/>
  <c r="D6" i="16"/>
  <c r="E6" i="16" s="1"/>
  <c r="B6" i="16"/>
  <c r="D83" i="17"/>
  <c r="E83" i="17" s="1"/>
  <c r="B83" i="17"/>
  <c r="D82" i="17"/>
  <c r="E82" i="17" s="1"/>
  <c r="B82" i="17"/>
  <c r="D81" i="17"/>
  <c r="E81" i="17" s="1"/>
  <c r="B81" i="17"/>
  <c r="D80" i="17"/>
  <c r="E80" i="17" s="1"/>
  <c r="B80" i="17"/>
  <c r="D79" i="17"/>
  <c r="E79" i="17" s="1"/>
  <c r="B79" i="17"/>
  <c r="D78" i="17"/>
  <c r="E78" i="17" s="1"/>
  <c r="B78" i="17"/>
  <c r="D77" i="17"/>
  <c r="E77" i="17" s="1"/>
  <c r="B77" i="17"/>
  <c r="D76" i="17"/>
  <c r="E76" i="17" s="1"/>
  <c r="B76" i="17"/>
  <c r="D75" i="17"/>
  <c r="E75" i="17" s="1"/>
  <c r="B75" i="17"/>
  <c r="D74" i="17"/>
  <c r="E74" i="17" s="1"/>
  <c r="B74" i="17"/>
  <c r="D73" i="17"/>
  <c r="E73" i="17" s="1"/>
  <c r="B73" i="17"/>
  <c r="D72" i="17"/>
  <c r="E72" i="17" s="1"/>
  <c r="B72" i="17"/>
  <c r="D71" i="17"/>
  <c r="E71" i="17" s="1"/>
  <c r="B71" i="17"/>
  <c r="D70" i="17"/>
  <c r="E70" i="17" s="1"/>
  <c r="B70" i="17"/>
  <c r="D69" i="17"/>
  <c r="E69" i="17" s="1"/>
  <c r="B69" i="17"/>
  <c r="D68" i="17"/>
  <c r="E68" i="17" s="1"/>
  <c r="B68" i="17"/>
  <c r="D67" i="17"/>
  <c r="E67" i="17" s="1"/>
  <c r="B67" i="17"/>
  <c r="D66" i="17"/>
  <c r="E66" i="17" s="1"/>
  <c r="B66" i="17"/>
  <c r="D65" i="17"/>
  <c r="E65" i="17" s="1"/>
  <c r="B65" i="17"/>
  <c r="D64" i="17"/>
  <c r="E64" i="17" s="1"/>
  <c r="B64" i="17"/>
  <c r="D63" i="17"/>
  <c r="E63" i="17" s="1"/>
  <c r="B63" i="17"/>
  <c r="D62" i="17"/>
  <c r="E62" i="17" s="1"/>
  <c r="B62" i="17"/>
  <c r="D61" i="17"/>
  <c r="E61" i="17" s="1"/>
  <c r="B61" i="17"/>
  <c r="D60" i="17"/>
  <c r="E60" i="17" s="1"/>
  <c r="B60" i="17"/>
  <c r="D59" i="17"/>
  <c r="E59" i="17" s="1"/>
  <c r="B59" i="17"/>
  <c r="D58" i="17"/>
  <c r="E58" i="17" s="1"/>
  <c r="B58" i="17"/>
  <c r="D57" i="17"/>
  <c r="E57" i="17" s="1"/>
  <c r="B57" i="17"/>
  <c r="D56" i="17"/>
  <c r="E56" i="17" s="1"/>
  <c r="B56" i="17"/>
  <c r="D55" i="17"/>
  <c r="E55" i="17" s="1"/>
  <c r="B55" i="17"/>
  <c r="D54" i="17"/>
  <c r="E54" i="17" s="1"/>
  <c r="B54" i="17"/>
  <c r="D53" i="17"/>
  <c r="E53" i="17" s="1"/>
  <c r="B53" i="17"/>
  <c r="D52" i="17"/>
  <c r="E52" i="17" s="1"/>
  <c r="B52" i="17"/>
  <c r="D51" i="17"/>
  <c r="E51" i="17" s="1"/>
  <c r="B51" i="17"/>
  <c r="D50" i="17"/>
  <c r="E50" i="17" s="1"/>
  <c r="B50" i="17"/>
  <c r="D49" i="17"/>
  <c r="E49" i="17" s="1"/>
  <c r="B49" i="17"/>
  <c r="D48" i="17"/>
  <c r="E48" i="17" s="1"/>
  <c r="B48" i="17"/>
  <c r="D47" i="17"/>
  <c r="E47" i="17" s="1"/>
  <c r="B47" i="17"/>
  <c r="D46" i="17"/>
  <c r="E46" i="17" s="1"/>
  <c r="B46" i="17"/>
  <c r="D45" i="17"/>
  <c r="E45" i="17" s="1"/>
  <c r="B45" i="17"/>
  <c r="D44" i="17"/>
  <c r="E44" i="17" s="1"/>
  <c r="B44" i="17"/>
  <c r="D43" i="17"/>
  <c r="E43" i="17" s="1"/>
  <c r="B43" i="17"/>
  <c r="D42" i="17"/>
  <c r="E42" i="17" s="1"/>
  <c r="B42" i="17"/>
  <c r="D41" i="17"/>
  <c r="E41" i="17" s="1"/>
  <c r="B41" i="17"/>
  <c r="D40" i="17"/>
  <c r="E40" i="17" s="1"/>
  <c r="B40" i="17"/>
  <c r="D39" i="17"/>
  <c r="E39" i="17" s="1"/>
  <c r="B39" i="17"/>
  <c r="D38" i="17"/>
  <c r="E38" i="17" s="1"/>
  <c r="B38" i="17"/>
  <c r="D37" i="17"/>
  <c r="E37" i="17" s="1"/>
  <c r="B37" i="17"/>
  <c r="D36" i="17"/>
  <c r="E36" i="17" s="1"/>
  <c r="B36" i="17"/>
  <c r="D35" i="17"/>
  <c r="E35" i="17" s="1"/>
  <c r="B35" i="17"/>
  <c r="D34" i="17"/>
  <c r="E34" i="17" s="1"/>
  <c r="B34" i="17"/>
  <c r="D33" i="17"/>
  <c r="E33" i="17" s="1"/>
  <c r="B33" i="17"/>
  <c r="D32" i="17"/>
  <c r="E32" i="17" s="1"/>
  <c r="B32" i="17"/>
  <c r="D31" i="17"/>
  <c r="E31" i="17" s="1"/>
  <c r="B31" i="17"/>
  <c r="D30" i="17"/>
  <c r="E30" i="17" s="1"/>
  <c r="B30" i="17"/>
  <c r="D29" i="17"/>
  <c r="E29" i="17" s="1"/>
  <c r="B29" i="17"/>
  <c r="D28" i="17"/>
  <c r="E28" i="17" s="1"/>
  <c r="B28" i="17"/>
  <c r="D27" i="17"/>
  <c r="E27" i="17" s="1"/>
  <c r="B27" i="17"/>
  <c r="D26" i="17"/>
  <c r="E26" i="17" s="1"/>
  <c r="B26" i="17"/>
  <c r="D25" i="17"/>
  <c r="E25" i="17" s="1"/>
  <c r="B25" i="17"/>
  <c r="D24" i="17"/>
  <c r="E24" i="17" s="1"/>
  <c r="B24" i="17"/>
  <c r="D23" i="17"/>
  <c r="E23" i="17" s="1"/>
  <c r="B23" i="17"/>
  <c r="D22" i="17"/>
  <c r="E22" i="17" s="1"/>
  <c r="B22" i="17"/>
  <c r="D21" i="17"/>
  <c r="E21" i="17" s="1"/>
  <c r="B21" i="17"/>
  <c r="D20" i="17"/>
  <c r="E20" i="17" s="1"/>
  <c r="B20" i="17"/>
  <c r="D19" i="17"/>
  <c r="E19" i="17" s="1"/>
  <c r="B19" i="17"/>
  <c r="D18" i="17"/>
  <c r="E18" i="17" s="1"/>
  <c r="B18" i="17"/>
  <c r="D17" i="17"/>
  <c r="E17" i="17" s="1"/>
  <c r="B17" i="17"/>
  <c r="D16" i="17"/>
  <c r="E16" i="17" s="1"/>
  <c r="B16" i="17"/>
  <c r="D15" i="17"/>
  <c r="E15" i="17" s="1"/>
  <c r="B15" i="17"/>
  <c r="D14" i="17"/>
  <c r="E14" i="17" s="1"/>
  <c r="B14" i="17"/>
  <c r="D13" i="17"/>
  <c r="E13" i="17" s="1"/>
  <c r="B13" i="17"/>
  <c r="D12" i="17"/>
  <c r="E12" i="17" s="1"/>
  <c r="B12" i="17"/>
  <c r="D11" i="17"/>
  <c r="E11" i="17" s="1"/>
  <c r="B11" i="17"/>
  <c r="D10" i="17"/>
  <c r="E10" i="17" s="1"/>
  <c r="B10" i="17"/>
  <c r="D9" i="17"/>
  <c r="E9" i="17" s="1"/>
  <c r="B9" i="17"/>
  <c r="D8" i="17"/>
  <c r="E8" i="17" s="1"/>
  <c r="B8" i="17"/>
  <c r="D7" i="17"/>
  <c r="E7" i="17" s="1"/>
  <c r="B7" i="17"/>
  <c r="D6" i="17"/>
  <c r="E6" i="17" s="1"/>
  <c r="B6" i="17"/>
  <c r="D83" i="18"/>
  <c r="E83" i="18" s="1"/>
  <c r="B83" i="18"/>
  <c r="D82" i="18"/>
  <c r="E82" i="18" s="1"/>
  <c r="B82" i="18"/>
  <c r="D81" i="18"/>
  <c r="E81" i="18" s="1"/>
  <c r="B81" i="18"/>
  <c r="D80" i="18"/>
  <c r="E80" i="18" s="1"/>
  <c r="B80" i="18"/>
  <c r="D79" i="18"/>
  <c r="E79" i="18" s="1"/>
  <c r="B79" i="18"/>
  <c r="D78" i="18"/>
  <c r="E78" i="18" s="1"/>
  <c r="B78" i="18"/>
  <c r="D77" i="18"/>
  <c r="E77" i="18" s="1"/>
  <c r="B77" i="18"/>
  <c r="D76" i="18"/>
  <c r="E76" i="18" s="1"/>
  <c r="B76" i="18"/>
  <c r="D75" i="18"/>
  <c r="E75" i="18" s="1"/>
  <c r="B75" i="18"/>
  <c r="D74" i="18"/>
  <c r="E74" i="18" s="1"/>
  <c r="B74" i="18"/>
  <c r="D73" i="18"/>
  <c r="E73" i="18" s="1"/>
  <c r="B73" i="18"/>
  <c r="D72" i="18"/>
  <c r="E72" i="18" s="1"/>
  <c r="B72" i="18"/>
  <c r="D71" i="18"/>
  <c r="E71" i="18" s="1"/>
  <c r="B71" i="18"/>
  <c r="D70" i="18"/>
  <c r="E70" i="18" s="1"/>
  <c r="B70" i="18"/>
  <c r="D69" i="18"/>
  <c r="E69" i="18" s="1"/>
  <c r="B69" i="18"/>
  <c r="D68" i="18"/>
  <c r="E68" i="18" s="1"/>
  <c r="B68" i="18"/>
  <c r="D67" i="18"/>
  <c r="E67" i="18" s="1"/>
  <c r="B67" i="18"/>
  <c r="D66" i="18"/>
  <c r="E66" i="18" s="1"/>
  <c r="B66" i="18"/>
  <c r="D65" i="18"/>
  <c r="E65" i="18" s="1"/>
  <c r="B65" i="18"/>
  <c r="D64" i="18"/>
  <c r="E64" i="18" s="1"/>
  <c r="B64" i="18"/>
  <c r="D63" i="18"/>
  <c r="E63" i="18" s="1"/>
  <c r="B63" i="18"/>
  <c r="D62" i="18"/>
  <c r="E62" i="18" s="1"/>
  <c r="B62" i="18"/>
  <c r="D61" i="18"/>
  <c r="E61" i="18" s="1"/>
  <c r="B61" i="18"/>
  <c r="D60" i="18"/>
  <c r="E60" i="18" s="1"/>
  <c r="B60" i="18"/>
  <c r="D59" i="18"/>
  <c r="E59" i="18" s="1"/>
  <c r="B59" i="18"/>
  <c r="D58" i="18"/>
  <c r="E58" i="18" s="1"/>
  <c r="B58" i="18"/>
  <c r="D57" i="18"/>
  <c r="E57" i="18" s="1"/>
  <c r="B57" i="18"/>
  <c r="D56" i="18"/>
  <c r="E56" i="18" s="1"/>
  <c r="B56" i="18"/>
  <c r="D55" i="18"/>
  <c r="E55" i="18" s="1"/>
  <c r="B55" i="18"/>
  <c r="D54" i="18"/>
  <c r="E54" i="18" s="1"/>
  <c r="B54" i="18"/>
  <c r="D53" i="18"/>
  <c r="E53" i="18" s="1"/>
  <c r="B53" i="18"/>
  <c r="D52" i="18"/>
  <c r="E52" i="18" s="1"/>
  <c r="B52" i="18"/>
  <c r="D51" i="18"/>
  <c r="E51" i="18" s="1"/>
  <c r="B51" i="18"/>
  <c r="D50" i="18"/>
  <c r="E50" i="18" s="1"/>
  <c r="B50" i="18"/>
  <c r="D49" i="18"/>
  <c r="E49" i="18" s="1"/>
  <c r="B49" i="18"/>
  <c r="D48" i="18"/>
  <c r="E48" i="18" s="1"/>
  <c r="B48" i="18"/>
  <c r="D47" i="18"/>
  <c r="E47" i="18" s="1"/>
  <c r="B47" i="18"/>
  <c r="D46" i="18"/>
  <c r="E46" i="18" s="1"/>
  <c r="B46" i="18"/>
  <c r="D45" i="18"/>
  <c r="E45" i="18" s="1"/>
  <c r="B45" i="18"/>
  <c r="D44" i="18"/>
  <c r="E44" i="18" s="1"/>
  <c r="B44" i="18"/>
  <c r="D43" i="18"/>
  <c r="E43" i="18" s="1"/>
  <c r="B43" i="18"/>
  <c r="D42" i="18"/>
  <c r="E42" i="18" s="1"/>
  <c r="B42" i="18"/>
  <c r="D41" i="18"/>
  <c r="E41" i="18" s="1"/>
  <c r="B41" i="18"/>
  <c r="D40" i="18"/>
  <c r="E40" i="18" s="1"/>
  <c r="B40" i="18"/>
  <c r="D39" i="18"/>
  <c r="E39" i="18" s="1"/>
  <c r="B39" i="18"/>
  <c r="D38" i="18"/>
  <c r="E38" i="18" s="1"/>
  <c r="B38" i="18"/>
  <c r="D37" i="18"/>
  <c r="E37" i="18" s="1"/>
  <c r="B37" i="18"/>
  <c r="D36" i="18"/>
  <c r="E36" i="18" s="1"/>
  <c r="B36" i="18"/>
  <c r="D35" i="18"/>
  <c r="E35" i="18" s="1"/>
  <c r="B35" i="18"/>
  <c r="D34" i="18"/>
  <c r="E34" i="18" s="1"/>
  <c r="B34" i="18"/>
  <c r="D33" i="18"/>
  <c r="E33" i="18" s="1"/>
  <c r="B33" i="18"/>
  <c r="D32" i="18"/>
  <c r="E32" i="18" s="1"/>
  <c r="B32" i="18"/>
  <c r="D31" i="18"/>
  <c r="E31" i="18" s="1"/>
  <c r="B31" i="18"/>
  <c r="D30" i="18"/>
  <c r="E30" i="18" s="1"/>
  <c r="B30" i="18"/>
  <c r="D29" i="18"/>
  <c r="E29" i="18" s="1"/>
  <c r="B29" i="18"/>
  <c r="D28" i="18"/>
  <c r="E28" i="18" s="1"/>
  <c r="B28" i="18"/>
  <c r="D27" i="18"/>
  <c r="E27" i="18" s="1"/>
  <c r="B27" i="18"/>
  <c r="D26" i="18"/>
  <c r="E26" i="18" s="1"/>
  <c r="B26" i="18"/>
  <c r="D25" i="18"/>
  <c r="E25" i="18" s="1"/>
  <c r="B25" i="18"/>
  <c r="D24" i="18"/>
  <c r="E24" i="18" s="1"/>
  <c r="B24" i="18"/>
  <c r="D23" i="18"/>
  <c r="E23" i="18" s="1"/>
  <c r="B23" i="18"/>
  <c r="D22" i="18"/>
  <c r="E22" i="18" s="1"/>
  <c r="B22" i="18"/>
  <c r="D21" i="18"/>
  <c r="E21" i="18" s="1"/>
  <c r="B21" i="18"/>
  <c r="D20" i="18"/>
  <c r="E20" i="18" s="1"/>
  <c r="B20" i="18"/>
  <c r="D19" i="18"/>
  <c r="E19" i="18" s="1"/>
  <c r="B19" i="18"/>
  <c r="D18" i="18"/>
  <c r="E18" i="18" s="1"/>
  <c r="B18" i="18"/>
  <c r="D17" i="18"/>
  <c r="E17" i="18" s="1"/>
  <c r="B17" i="18"/>
  <c r="D16" i="18"/>
  <c r="E16" i="18" s="1"/>
  <c r="B16" i="18"/>
  <c r="D15" i="18"/>
  <c r="E15" i="18" s="1"/>
  <c r="B15" i="18"/>
  <c r="D14" i="18"/>
  <c r="E14" i="18" s="1"/>
  <c r="B14" i="18"/>
  <c r="D13" i="18"/>
  <c r="E13" i="18" s="1"/>
  <c r="B13" i="18"/>
  <c r="D12" i="18"/>
  <c r="E12" i="18" s="1"/>
  <c r="B12" i="18"/>
  <c r="D11" i="18"/>
  <c r="E11" i="18" s="1"/>
  <c r="B11" i="18"/>
  <c r="D10" i="18"/>
  <c r="E10" i="18" s="1"/>
  <c r="B10" i="18"/>
  <c r="D9" i="18"/>
  <c r="E9" i="18" s="1"/>
  <c r="B9" i="18"/>
  <c r="D8" i="18"/>
  <c r="E8" i="18" s="1"/>
  <c r="B8" i="18"/>
  <c r="D7" i="18"/>
  <c r="E7" i="18" s="1"/>
  <c r="B7" i="18"/>
  <c r="D6" i="18"/>
  <c r="E6" i="18" s="1"/>
  <c r="B6" i="18"/>
  <c r="C84" i="19"/>
  <c r="D83" i="19"/>
  <c r="E83" i="19" s="1"/>
  <c r="B83" i="19"/>
  <c r="D82" i="19"/>
  <c r="E82" i="19" s="1"/>
  <c r="B82" i="19"/>
  <c r="D81" i="19"/>
  <c r="E81" i="19" s="1"/>
  <c r="B81" i="19"/>
  <c r="D80" i="19"/>
  <c r="E80" i="19" s="1"/>
  <c r="B80" i="19"/>
  <c r="D79" i="19"/>
  <c r="E79" i="19" s="1"/>
  <c r="B79" i="19"/>
  <c r="D78" i="19"/>
  <c r="E78" i="19" s="1"/>
  <c r="B78" i="19"/>
  <c r="D77" i="19"/>
  <c r="E77" i="19" s="1"/>
  <c r="B77" i="19"/>
  <c r="D76" i="19"/>
  <c r="E76" i="19" s="1"/>
  <c r="B76" i="19"/>
  <c r="D75" i="19"/>
  <c r="E75" i="19" s="1"/>
  <c r="B75" i="19"/>
  <c r="D74" i="19"/>
  <c r="E74" i="19" s="1"/>
  <c r="B74" i="19"/>
  <c r="D73" i="19"/>
  <c r="E73" i="19" s="1"/>
  <c r="B73" i="19"/>
  <c r="D72" i="19"/>
  <c r="E72" i="19" s="1"/>
  <c r="B72" i="19"/>
  <c r="D71" i="19"/>
  <c r="E71" i="19" s="1"/>
  <c r="B71" i="19"/>
  <c r="D70" i="19"/>
  <c r="E70" i="19" s="1"/>
  <c r="B70" i="19"/>
  <c r="D69" i="19"/>
  <c r="E69" i="19" s="1"/>
  <c r="B69" i="19"/>
  <c r="D68" i="19"/>
  <c r="E68" i="19" s="1"/>
  <c r="B68" i="19"/>
  <c r="D67" i="19"/>
  <c r="E67" i="19" s="1"/>
  <c r="B67" i="19"/>
  <c r="D66" i="19"/>
  <c r="E66" i="19" s="1"/>
  <c r="B66" i="19"/>
  <c r="D65" i="19"/>
  <c r="E65" i="19" s="1"/>
  <c r="B65" i="19"/>
  <c r="D64" i="19"/>
  <c r="E64" i="19" s="1"/>
  <c r="B64" i="19"/>
  <c r="D63" i="19"/>
  <c r="E63" i="19" s="1"/>
  <c r="B63" i="19"/>
  <c r="D62" i="19"/>
  <c r="E62" i="19" s="1"/>
  <c r="B62" i="19"/>
  <c r="D61" i="19"/>
  <c r="E61" i="19" s="1"/>
  <c r="B61" i="19"/>
  <c r="D60" i="19"/>
  <c r="E60" i="19" s="1"/>
  <c r="B60" i="19"/>
  <c r="D59" i="19"/>
  <c r="E59" i="19" s="1"/>
  <c r="B59" i="19"/>
  <c r="D58" i="19"/>
  <c r="E58" i="19" s="1"/>
  <c r="B58" i="19"/>
  <c r="D57" i="19"/>
  <c r="E57" i="19" s="1"/>
  <c r="B57" i="19"/>
  <c r="D56" i="19"/>
  <c r="E56" i="19" s="1"/>
  <c r="B56" i="19"/>
  <c r="D55" i="19"/>
  <c r="E55" i="19" s="1"/>
  <c r="B55" i="19"/>
  <c r="D54" i="19"/>
  <c r="E54" i="19" s="1"/>
  <c r="B54" i="19"/>
  <c r="D53" i="19"/>
  <c r="E53" i="19" s="1"/>
  <c r="B53" i="19"/>
  <c r="D52" i="19"/>
  <c r="E52" i="19" s="1"/>
  <c r="B52" i="19"/>
  <c r="D51" i="19"/>
  <c r="E51" i="19" s="1"/>
  <c r="B51" i="19"/>
  <c r="D50" i="19"/>
  <c r="E50" i="19" s="1"/>
  <c r="B50" i="19"/>
  <c r="D49" i="19"/>
  <c r="E49" i="19" s="1"/>
  <c r="B49" i="19"/>
  <c r="D48" i="19"/>
  <c r="E48" i="19" s="1"/>
  <c r="B48" i="19"/>
  <c r="D47" i="19"/>
  <c r="E47" i="19" s="1"/>
  <c r="B47" i="19"/>
  <c r="D46" i="19"/>
  <c r="E46" i="19" s="1"/>
  <c r="B46" i="19"/>
  <c r="D45" i="19"/>
  <c r="E45" i="19" s="1"/>
  <c r="B45" i="19"/>
  <c r="D44" i="19"/>
  <c r="E44" i="19" s="1"/>
  <c r="B44" i="19"/>
  <c r="D43" i="19"/>
  <c r="E43" i="19" s="1"/>
  <c r="B43" i="19"/>
  <c r="D42" i="19"/>
  <c r="E42" i="19" s="1"/>
  <c r="B42" i="19"/>
  <c r="D41" i="19"/>
  <c r="E41" i="19" s="1"/>
  <c r="B41" i="19"/>
  <c r="D40" i="19"/>
  <c r="E40" i="19" s="1"/>
  <c r="B40" i="19"/>
  <c r="D39" i="19"/>
  <c r="E39" i="19" s="1"/>
  <c r="B39" i="19"/>
  <c r="D38" i="19"/>
  <c r="E38" i="19" s="1"/>
  <c r="B38" i="19"/>
  <c r="D37" i="19"/>
  <c r="E37" i="19" s="1"/>
  <c r="B37" i="19"/>
  <c r="D36" i="19"/>
  <c r="E36" i="19" s="1"/>
  <c r="B36" i="19"/>
  <c r="D35" i="19"/>
  <c r="E35" i="19" s="1"/>
  <c r="B35" i="19"/>
  <c r="D34" i="19"/>
  <c r="E34" i="19" s="1"/>
  <c r="B34" i="19"/>
  <c r="D33" i="19"/>
  <c r="E33" i="19" s="1"/>
  <c r="B33" i="19"/>
  <c r="D32" i="19"/>
  <c r="E32" i="19" s="1"/>
  <c r="B32" i="19"/>
  <c r="D31" i="19"/>
  <c r="E31" i="19" s="1"/>
  <c r="B31" i="19"/>
  <c r="D30" i="19"/>
  <c r="E30" i="19" s="1"/>
  <c r="B30" i="19"/>
  <c r="D29" i="19"/>
  <c r="E29" i="19" s="1"/>
  <c r="B29" i="19"/>
  <c r="D28" i="19"/>
  <c r="E28" i="19" s="1"/>
  <c r="B28" i="19"/>
  <c r="D27" i="19"/>
  <c r="E27" i="19" s="1"/>
  <c r="B27" i="19"/>
  <c r="D26" i="19"/>
  <c r="E26" i="19" s="1"/>
  <c r="B26" i="19"/>
  <c r="D25" i="19"/>
  <c r="E25" i="19" s="1"/>
  <c r="B25" i="19"/>
  <c r="D24" i="19"/>
  <c r="E24" i="19" s="1"/>
  <c r="B24" i="19"/>
  <c r="D23" i="19"/>
  <c r="E23" i="19" s="1"/>
  <c r="B23" i="19"/>
  <c r="D22" i="19"/>
  <c r="E22" i="19" s="1"/>
  <c r="B22" i="19"/>
  <c r="D21" i="19"/>
  <c r="E21" i="19" s="1"/>
  <c r="B21" i="19"/>
  <c r="D20" i="19"/>
  <c r="E20" i="19" s="1"/>
  <c r="B20" i="19"/>
  <c r="D19" i="19"/>
  <c r="E19" i="19" s="1"/>
  <c r="B19" i="19"/>
  <c r="D18" i="19"/>
  <c r="E18" i="19" s="1"/>
  <c r="B18" i="19"/>
  <c r="D17" i="19"/>
  <c r="E17" i="19" s="1"/>
  <c r="B17" i="19"/>
  <c r="D16" i="19"/>
  <c r="E16" i="19" s="1"/>
  <c r="B16" i="19"/>
  <c r="D15" i="19"/>
  <c r="E15" i="19" s="1"/>
  <c r="B15" i="19"/>
  <c r="D14" i="19"/>
  <c r="E14" i="19" s="1"/>
  <c r="B14" i="19"/>
  <c r="D13" i="19"/>
  <c r="E13" i="19" s="1"/>
  <c r="B13" i="19"/>
  <c r="D12" i="19"/>
  <c r="E12" i="19" s="1"/>
  <c r="B12" i="19"/>
  <c r="D11" i="19"/>
  <c r="E11" i="19" s="1"/>
  <c r="B11" i="19"/>
  <c r="D10" i="19"/>
  <c r="E10" i="19" s="1"/>
  <c r="B10" i="19"/>
  <c r="D9" i="19"/>
  <c r="E9" i="19" s="1"/>
  <c r="B9" i="19"/>
  <c r="D8" i="19"/>
  <c r="E8" i="19" s="1"/>
  <c r="B8" i="19"/>
  <c r="D7" i="19"/>
  <c r="E7" i="19" s="1"/>
  <c r="B7" i="19"/>
  <c r="D6" i="19"/>
  <c r="E6" i="19" s="1"/>
  <c r="B6" i="19"/>
  <c r="C84" i="46"/>
  <c r="D83" i="46"/>
  <c r="E83" i="46" s="1"/>
  <c r="B83" i="46"/>
  <c r="D82" i="46"/>
  <c r="E82" i="46" s="1"/>
  <c r="B82" i="46"/>
  <c r="D81" i="46"/>
  <c r="E81" i="46" s="1"/>
  <c r="B81" i="46"/>
  <c r="D80" i="46"/>
  <c r="E80" i="46" s="1"/>
  <c r="B80" i="46"/>
  <c r="D79" i="46"/>
  <c r="E79" i="46" s="1"/>
  <c r="B79" i="46"/>
  <c r="D78" i="46"/>
  <c r="E78" i="46" s="1"/>
  <c r="B78" i="46"/>
  <c r="D77" i="46"/>
  <c r="E77" i="46" s="1"/>
  <c r="B77" i="46"/>
  <c r="D76" i="46"/>
  <c r="E76" i="46" s="1"/>
  <c r="B76" i="46"/>
  <c r="D75" i="46"/>
  <c r="E75" i="46" s="1"/>
  <c r="B75" i="46"/>
  <c r="D74" i="46"/>
  <c r="E74" i="46" s="1"/>
  <c r="B74" i="46"/>
  <c r="D73" i="46"/>
  <c r="E73" i="46" s="1"/>
  <c r="B73" i="46"/>
  <c r="D72" i="46"/>
  <c r="E72" i="46" s="1"/>
  <c r="B72" i="46"/>
  <c r="D71" i="46"/>
  <c r="E71" i="46" s="1"/>
  <c r="B71" i="46"/>
  <c r="D70" i="46"/>
  <c r="E70" i="46" s="1"/>
  <c r="B70" i="46"/>
  <c r="D69" i="46"/>
  <c r="E69" i="46" s="1"/>
  <c r="B69" i="46"/>
  <c r="D68" i="46"/>
  <c r="E68" i="46" s="1"/>
  <c r="B68" i="46"/>
  <c r="D67" i="46"/>
  <c r="E67" i="46" s="1"/>
  <c r="B67" i="46"/>
  <c r="D66" i="46"/>
  <c r="E66" i="46" s="1"/>
  <c r="B66" i="46"/>
  <c r="D65" i="46"/>
  <c r="E65" i="46" s="1"/>
  <c r="B65" i="46"/>
  <c r="D64" i="46"/>
  <c r="E64" i="46" s="1"/>
  <c r="B64" i="46"/>
  <c r="D63" i="46"/>
  <c r="E63" i="46" s="1"/>
  <c r="B63" i="46"/>
  <c r="D62" i="46"/>
  <c r="E62" i="46" s="1"/>
  <c r="B62" i="46"/>
  <c r="D61" i="46"/>
  <c r="E61" i="46" s="1"/>
  <c r="B61" i="46"/>
  <c r="D60" i="46"/>
  <c r="E60" i="46" s="1"/>
  <c r="B60" i="46"/>
  <c r="D59" i="46"/>
  <c r="E59" i="46" s="1"/>
  <c r="B59" i="46"/>
  <c r="D58" i="46"/>
  <c r="E58" i="46" s="1"/>
  <c r="B58" i="46"/>
  <c r="D57" i="46"/>
  <c r="E57" i="46" s="1"/>
  <c r="B57" i="46"/>
  <c r="D56" i="46"/>
  <c r="E56" i="46" s="1"/>
  <c r="B56" i="46"/>
  <c r="D55" i="46"/>
  <c r="E55" i="46" s="1"/>
  <c r="B55" i="46"/>
  <c r="D54" i="46"/>
  <c r="E54" i="46" s="1"/>
  <c r="B54" i="46"/>
  <c r="D53" i="46"/>
  <c r="E53" i="46" s="1"/>
  <c r="B53" i="46"/>
  <c r="D52" i="46"/>
  <c r="E52" i="46" s="1"/>
  <c r="B52" i="46"/>
  <c r="D51" i="46"/>
  <c r="E51" i="46" s="1"/>
  <c r="B51" i="46"/>
  <c r="D50" i="46"/>
  <c r="E50" i="46" s="1"/>
  <c r="B50" i="46"/>
  <c r="D49" i="46"/>
  <c r="E49" i="46" s="1"/>
  <c r="B49" i="46"/>
  <c r="D48" i="46"/>
  <c r="E48" i="46" s="1"/>
  <c r="B48" i="46"/>
  <c r="D47" i="46"/>
  <c r="E47" i="46" s="1"/>
  <c r="B47" i="46"/>
  <c r="D46" i="46"/>
  <c r="E46" i="46" s="1"/>
  <c r="B46" i="46"/>
  <c r="D45" i="46"/>
  <c r="E45" i="46" s="1"/>
  <c r="B45" i="46"/>
  <c r="D44" i="46"/>
  <c r="E44" i="46" s="1"/>
  <c r="B44" i="46"/>
  <c r="D43" i="46"/>
  <c r="E43" i="46" s="1"/>
  <c r="B43" i="46"/>
  <c r="D42" i="46"/>
  <c r="E42" i="46" s="1"/>
  <c r="B42" i="46"/>
  <c r="D41" i="46"/>
  <c r="E41" i="46" s="1"/>
  <c r="B41" i="46"/>
  <c r="D40" i="46"/>
  <c r="E40" i="46" s="1"/>
  <c r="B40" i="46"/>
  <c r="D39" i="46"/>
  <c r="E39" i="46" s="1"/>
  <c r="B39" i="46"/>
  <c r="D38" i="46"/>
  <c r="E38" i="46" s="1"/>
  <c r="B38" i="46"/>
  <c r="D37" i="46"/>
  <c r="E37" i="46" s="1"/>
  <c r="B37" i="46"/>
  <c r="D36" i="46"/>
  <c r="E36" i="46" s="1"/>
  <c r="B36" i="46"/>
  <c r="D35" i="46"/>
  <c r="E35" i="46" s="1"/>
  <c r="B35" i="46"/>
  <c r="D34" i="46"/>
  <c r="E34" i="46" s="1"/>
  <c r="B34" i="46"/>
  <c r="D33" i="46"/>
  <c r="E33" i="46" s="1"/>
  <c r="B33" i="46"/>
  <c r="D32" i="46"/>
  <c r="E32" i="46" s="1"/>
  <c r="B32" i="46"/>
  <c r="D31" i="46"/>
  <c r="E31" i="46" s="1"/>
  <c r="B31" i="46"/>
  <c r="D30" i="46"/>
  <c r="E30" i="46" s="1"/>
  <c r="B30" i="46"/>
  <c r="D29" i="46"/>
  <c r="E29" i="46" s="1"/>
  <c r="B29" i="46"/>
  <c r="D28" i="46"/>
  <c r="E28" i="46" s="1"/>
  <c r="B28" i="46"/>
  <c r="D27" i="46"/>
  <c r="E27" i="46" s="1"/>
  <c r="B27" i="46"/>
  <c r="D26" i="46"/>
  <c r="E26" i="46" s="1"/>
  <c r="B26" i="46"/>
  <c r="D25" i="46"/>
  <c r="E25" i="46" s="1"/>
  <c r="B25" i="46"/>
  <c r="D24" i="46"/>
  <c r="E24" i="46" s="1"/>
  <c r="B24" i="46"/>
  <c r="D23" i="46"/>
  <c r="E23" i="46" s="1"/>
  <c r="B23" i="46"/>
  <c r="D22" i="46"/>
  <c r="E22" i="46" s="1"/>
  <c r="B22" i="46"/>
  <c r="D21" i="46"/>
  <c r="E21" i="46" s="1"/>
  <c r="B21" i="46"/>
  <c r="D20" i="46"/>
  <c r="E20" i="46" s="1"/>
  <c r="B20" i="46"/>
  <c r="D19" i="46"/>
  <c r="E19" i="46" s="1"/>
  <c r="B19" i="46"/>
  <c r="D18" i="46"/>
  <c r="E18" i="46" s="1"/>
  <c r="B18" i="46"/>
  <c r="D17" i="46"/>
  <c r="E17" i="46" s="1"/>
  <c r="B17" i="46"/>
  <c r="D16" i="46"/>
  <c r="E16" i="46" s="1"/>
  <c r="B16" i="46"/>
  <c r="D15" i="46"/>
  <c r="E15" i="46" s="1"/>
  <c r="B15" i="46"/>
  <c r="D14" i="46"/>
  <c r="E14" i="46" s="1"/>
  <c r="B14" i="46"/>
  <c r="D13" i="46"/>
  <c r="E13" i="46" s="1"/>
  <c r="B13" i="46"/>
  <c r="D12" i="46"/>
  <c r="E12" i="46" s="1"/>
  <c r="B12" i="46"/>
  <c r="D11" i="46"/>
  <c r="E11" i="46" s="1"/>
  <c r="B11" i="46"/>
  <c r="D10" i="46"/>
  <c r="E10" i="46" s="1"/>
  <c r="B10" i="46"/>
  <c r="D9" i="46"/>
  <c r="E9" i="46" s="1"/>
  <c r="B9" i="46"/>
  <c r="D8" i="46"/>
  <c r="E8" i="46" s="1"/>
  <c r="B8" i="46"/>
  <c r="D7" i="46"/>
  <c r="E7" i="46" s="1"/>
  <c r="B7" i="46"/>
  <c r="D6" i="46"/>
  <c r="E6" i="46" s="1"/>
  <c r="B6" i="46"/>
  <c r="C84" i="28"/>
  <c r="D83" i="28"/>
  <c r="E83" i="28" s="1"/>
  <c r="B83" i="28"/>
  <c r="D82" i="28"/>
  <c r="E82" i="28" s="1"/>
  <c r="B82" i="28"/>
  <c r="D81" i="28"/>
  <c r="E81" i="28" s="1"/>
  <c r="B81" i="28"/>
  <c r="D80" i="28"/>
  <c r="E80" i="28" s="1"/>
  <c r="B80" i="28"/>
  <c r="D79" i="28"/>
  <c r="E79" i="28" s="1"/>
  <c r="B79" i="28"/>
  <c r="D78" i="28"/>
  <c r="E78" i="28" s="1"/>
  <c r="B78" i="28"/>
  <c r="D77" i="28"/>
  <c r="E77" i="28" s="1"/>
  <c r="B77" i="28"/>
  <c r="D76" i="28"/>
  <c r="E76" i="28" s="1"/>
  <c r="B76" i="28"/>
  <c r="D75" i="28"/>
  <c r="E75" i="28" s="1"/>
  <c r="B75" i="28"/>
  <c r="D74" i="28"/>
  <c r="E74" i="28" s="1"/>
  <c r="B74" i="28"/>
  <c r="D73" i="28"/>
  <c r="E73" i="28" s="1"/>
  <c r="B73" i="28"/>
  <c r="D72" i="28"/>
  <c r="E72" i="28" s="1"/>
  <c r="B72" i="28"/>
  <c r="D71" i="28"/>
  <c r="E71" i="28" s="1"/>
  <c r="B71" i="28"/>
  <c r="D70" i="28"/>
  <c r="E70" i="28" s="1"/>
  <c r="B70" i="28"/>
  <c r="D69" i="28"/>
  <c r="E69" i="28" s="1"/>
  <c r="B69" i="28"/>
  <c r="D68" i="28"/>
  <c r="E68" i="28" s="1"/>
  <c r="B68" i="28"/>
  <c r="D67" i="28"/>
  <c r="E67" i="28" s="1"/>
  <c r="B67" i="28"/>
  <c r="D66" i="28"/>
  <c r="E66" i="28" s="1"/>
  <c r="B66" i="28"/>
  <c r="D65" i="28"/>
  <c r="E65" i="28" s="1"/>
  <c r="B65" i="28"/>
  <c r="D64" i="28"/>
  <c r="E64" i="28" s="1"/>
  <c r="B64" i="28"/>
  <c r="D63" i="28"/>
  <c r="E63" i="28" s="1"/>
  <c r="B63" i="28"/>
  <c r="D62" i="28"/>
  <c r="E62" i="28" s="1"/>
  <c r="B62" i="28"/>
  <c r="D61" i="28"/>
  <c r="E61" i="28" s="1"/>
  <c r="B61" i="28"/>
  <c r="D60" i="28"/>
  <c r="E60" i="28" s="1"/>
  <c r="B60" i="28"/>
  <c r="D59" i="28"/>
  <c r="E59" i="28" s="1"/>
  <c r="B59" i="28"/>
  <c r="D58" i="28"/>
  <c r="E58" i="28" s="1"/>
  <c r="B58" i="28"/>
  <c r="D57" i="28"/>
  <c r="E57" i="28" s="1"/>
  <c r="B57" i="28"/>
  <c r="D56" i="28"/>
  <c r="E56" i="28" s="1"/>
  <c r="B56" i="28"/>
  <c r="D55" i="28"/>
  <c r="E55" i="28" s="1"/>
  <c r="B55" i="28"/>
  <c r="D54" i="28"/>
  <c r="E54" i="28" s="1"/>
  <c r="B54" i="28"/>
  <c r="D53" i="28"/>
  <c r="E53" i="28" s="1"/>
  <c r="B53" i="28"/>
  <c r="D52" i="28"/>
  <c r="E52" i="28" s="1"/>
  <c r="B52" i="28"/>
  <c r="D51" i="28"/>
  <c r="E51" i="28" s="1"/>
  <c r="B51" i="28"/>
  <c r="D50" i="28"/>
  <c r="E50" i="28" s="1"/>
  <c r="B50" i="28"/>
  <c r="D49" i="28"/>
  <c r="E49" i="28" s="1"/>
  <c r="B49" i="28"/>
  <c r="D48" i="28"/>
  <c r="E48" i="28" s="1"/>
  <c r="B48" i="28"/>
  <c r="D47" i="28"/>
  <c r="E47" i="28" s="1"/>
  <c r="B47" i="28"/>
  <c r="D46" i="28"/>
  <c r="E46" i="28" s="1"/>
  <c r="B46" i="28"/>
  <c r="D45" i="28"/>
  <c r="E45" i="28" s="1"/>
  <c r="B45" i="28"/>
  <c r="D44" i="28"/>
  <c r="E44" i="28" s="1"/>
  <c r="B44" i="28"/>
  <c r="D43" i="28"/>
  <c r="E43" i="28" s="1"/>
  <c r="B43" i="28"/>
  <c r="D42" i="28"/>
  <c r="E42" i="28" s="1"/>
  <c r="B42" i="28"/>
  <c r="D41" i="28"/>
  <c r="E41" i="28" s="1"/>
  <c r="B41" i="28"/>
  <c r="D40" i="28"/>
  <c r="E40" i="28" s="1"/>
  <c r="B40" i="28"/>
  <c r="D39" i="28"/>
  <c r="E39" i="28" s="1"/>
  <c r="B39" i="28"/>
  <c r="D38" i="28"/>
  <c r="E38" i="28" s="1"/>
  <c r="B38" i="28"/>
  <c r="D37" i="28"/>
  <c r="E37" i="28" s="1"/>
  <c r="B37" i="28"/>
  <c r="D36" i="28"/>
  <c r="E36" i="28" s="1"/>
  <c r="B36" i="28"/>
  <c r="D35" i="28"/>
  <c r="E35" i="28" s="1"/>
  <c r="B35" i="28"/>
  <c r="D34" i="28"/>
  <c r="E34" i="28" s="1"/>
  <c r="B34" i="28"/>
  <c r="D33" i="28"/>
  <c r="E33" i="28" s="1"/>
  <c r="B33" i="28"/>
  <c r="D32" i="28"/>
  <c r="E32" i="28" s="1"/>
  <c r="B32" i="28"/>
  <c r="D31" i="28"/>
  <c r="E31" i="28" s="1"/>
  <c r="B31" i="28"/>
  <c r="D30" i="28"/>
  <c r="E30" i="28" s="1"/>
  <c r="B30" i="28"/>
  <c r="D29" i="28"/>
  <c r="E29" i="28" s="1"/>
  <c r="B29" i="28"/>
  <c r="D28" i="28"/>
  <c r="E28" i="28" s="1"/>
  <c r="B28" i="28"/>
  <c r="D27" i="28"/>
  <c r="E27" i="28" s="1"/>
  <c r="B27" i="28"/>
  <c r="D26" i="28"/>
  <c r="E26" i="28" s="1"/>
  <c r="B26" i="28"/>
  <c r="D25" i="28"/>
  <c r="E25" i="28" s="1"/>
  <c r="B25" i="28"/>
  <c r="D24" i="28"/>
  <c r="E24" i="28" s="1"/>
  <c r="B24" i="28"/>
  <c r="D23" i="28"/>
  <c r="E23" i="28" s="1"/>
  <c r="B23" i="28"/>
  <c r="D22" i="28"/>
  <c r="E22" i="28" s="1"/>
  <c r="B22" i="28"/>
  <c r="D21" i="28"/>
  <c r="E21" i="28" s="1"/>
  <c r="B21" i="28"/>
  <c r="D20" i="28"/>
  <c r="E20" i="28" s="1"/>
  <c r="B20" i="28"/>
  <c r="D19" i="28"/>
  <c r="E19" i="28" s="1"/>
  <c r="B19" i="28"/>
  <c r="D18" i="28"/>
  <c r="E18" i="28" s="1"/>
  <c r="B18" i="28"/>
  <c r="D17" i="28"/>
  <c r="E17" i="28" s="1"/>
  <c r="B17" i="28"/>
  <c r="D16" i="28"/>
  <c r="E16" i="28" s="1"/>
  <c r="B16" i="28"/>
  <c r="D15" i="28"/>
  <c r="E15" i="28" s="1"/>
  <c r="B15" i="28"/>
  <c r="D14" i="28"/>
  <c r="E14" i="28" s="1"/>
  <c r="B14" i="28"/>
  <c r="D13" i="28"/>
  <c r="E13" i="28" s="1"/>
  <c r="B13" i="28"/>
  <c r="D12" i="28"/>
  <c r="E12" i="28" s="1"/>
  <c r="B12" i="28"/>
  <c r="D11" i="28"/>
  <c r="E11" i="28" s="1"/>
  <c r="B11" i="28"/>
  <c r="D10" i="28"/>
  <c r="E10" i="28" s="1"/>
  <c r="B10" i="28"/>
  <c r="D9" i="28"/>
  <c r="E9" i="28" s="1"/>
  <c r="B9" i="28"/>
  <c r="D8" i="28"/>
  <c r="E8" i="28" s="1"/>
  <c r="B8" i="28"/>
  <c r="D7" i="28"/>
  <c r="E7" i="28" s="1"/>
  <c r="B7" i="28"/>
  <c r="D6" i="28"/>
  <c r="E6" i="28" s="1"/>
  <c r="B6" i="28"/>
  <c r="C84" i="29"/>
  <c r="D83" i="29"/>
  <c r="E83" i="29" s="1"/>
  <c r="B83" i="29"/>
  <c r="D82" i="29"/>
  <c r="E82" i="29" s="1"/>
  <c r="B82" i="29"/>
  <c r="D81" i="29"/>
  <c r="E81" i="29" s="1"/>
  <c r="B81" i="29"/>
  <c r="D80" i="29"/>
  <c r="E80" i="29" s="1"/>
  <c r="B80" i="29"/>
  <c r="D79" i="29"/>
  <c r="E79" i="29" s="1"/>
  <c r="B79" i="29"/>
  <c r="D78" i="29"/>
  <c r="E78" i="29" s="1"/>
  <c r="B78" i="29"/>
  <c r="D77" i="29"/>
  <c r="E77" i="29" s="1"/>
  <c r="B77" i="29"/>
  <c r="D76" i="29"/>
  <c r="E76" i="29" s="1"/>
  <c r="B76" i="29"/>
  <c r="D75" i="29"/>
  <c r="E75" i="29" s="1"/>
  <c r="B75" i="29"/>
  <c r="D74" i="29"/>
  <c r="E74" i="29" s="1"/>
  <c r="B74" i="29"/>
  <c r="D73" i="29"/>
  <c r="E73" i="29" s="1"/>
  <c r="B73" i="29"/>
  <c r="D72" i="29"/>
  <c r="E72" i="29" s="1"/>
  <c r="B72" i="29"/>
  <c r="D71" i="29"/>
  <c r="E71" i="29" s="1"/>
  <c r="B71" i="29"/>
  <c r="D70" i="29"/>
  <c r="E70" i="29" s="1"/>
  <c r="B70" i="29"/>
  <c r="D69" i="29"/>
  <c r="E69" i="29" s="1"/>
  <c r="B69" i="29"/>
  <c r="D68" i="29"/>
  <c r="E68" i="29" s="1"/>
  <c r="B68" i="29"/>
  <c r="D67" i="29"/>
  <c r="E67" i="29" s="1"/>
  <c r="B67" i="29"/>
  <c r="D66" i="29"/>
  <c r="E66" i="29" s="1"/>
  <c r="B66" i="29"/>
  <c r="D65" i="29"/>
  <c r="E65" i="29" s="1"/>
  <c r="B65" i="29"/>
  <c r="D64" i="29"/>
  <c r="E64" i="29" s="1"/>
  <c r="B64" i="29"/>
  <c r="D63" i="29"/>
  <c r="E63" i="29" s="1"/>
  <c r="B63" i="29"/>
  <c r="D62" i="29"/>
  <c r="E62" i="29" s="1"/>
  <c r="B62" i="29"/>
  <c r="D61" i="29"/>
  <c r="E61" i="29" s="1"/>
  <c r="B61" i="29"/>
  <c r="D60" i="29"/>
  <c r="E60" i="29" s="1"/>
  <c r="B60" i="29"/>
  <c r="D59" i="29"/>
  <c r="E59" i="29" s="1"/>
  <c r="B59" i="29"/>
  <c r="D58" i="29"/>
  <c r="E58" i="29" s="1"/>
  <c r="B58" i="29"/>
  <c r="D57" i="29"/>
  <c r="E57" i="29" s="1"/>
  <c r="B57" i="29"/>
  <c r="D56" i="29"/>
  <c r="E56" i="29" s="1"/>
  <c r="B56" i="29"/>
  <c r="D55" i="29"/>
  <c r="E55" i="29" s="1"/>
  <c r="B55" i="29"/>
  <c r="D54" i="29"/>
  <c r="E54" i="29" s="1"/>
  <c r="B54" i="29"/>
  <c r="D53" i="29"/>
  <c r="E53" i="29" s="1"/>
  <c r="B53" i="29"/>
  <c r="D52" i="29"/>
  <c r="E52" i="29" s="1"/>
  <c r="B52" i="29"/>
  <c r="D51" i="29"/>
  <c r="E51" i="29" s="1"/>
  <c r="B51" i="29"/>
  <c r="D50" i="29"/>
  <c r="E50" i="29" s="1"/>
  <c r="B50" i="29"/>
  <c r="D49" i="29"/>
  <c r="E49" i="29" s="1"/>
  <c r="B49" i="29"/>
  <c r="D48" i="29"/>
  <c r="E48" i="29" s="1"/>
  <c r="B48" i="29"/>
  <c r="D47" i="29"/>
  <c r="E47" i="29" s="1"/>
  <c r="B47" i="29"/>
  <c r="D46" i="29"/>
  <c r="E46" i="29" s="1"/>
  <c r="B46" i="29"/>
  <c r="D45" i="29"/>
  <c r="E45" i="29" s="1"/>
  <c r="B45" i="29"/>
  <c r="D44" i="29"/>
  <c r="E44" i="29" s="1"/>
  <c r="B44" i="29"/>
  <c r="D43" i="29"/>
  <c r="E43" i="29" s="1"/>
  <c r="B43" i="29"/>
  <c r="D42" i="29"/>
  <c r="E42" i="29" s="1"/>
  <c r="B42" i="29"/>
  <c r="D41" i="29"/>
  <c r="E41" i="29" s="1"/>
  <c r="B41" i="29"/>
  <c r="D40" i="29"/>
  <c r="E40" i="29" s="1"/>
  <c r="B40" i="29"/>
  <c r="D39" i="29"/>
  <c r="E39" i="29" s="1"/>
  <c r="B39" i="29"/>
  <c r="D38" i="29"/>
  <c r="E38" i="29" s="1"/>
  <c r="B38" i="29"/>
  <c r="D37" i="29"/>
  <c r="E37" i="29" s="1"/>
  <c r="B37" i="29"/>
  <c r="D36" i="29"/>
  <c r="E36" i="29" s="1"/>
  <c r="B36" i="29"/>
  <c r="D35" i="29"/>
  <c r="E35" i="29" s="1"/>
  <c r="B35" i="29"/>
  <c r="D34" i="29"/>
  <c r="E34" i="29" s="1"/>
  <c r="B34" i="29"/>
  <c r="D33" i="29"/>
  <c r="E33" i="29" s="1"/>
  <c r="B33" i="29"/>
  <c r="D32" i="29"/>
  <c r="E32" i="29" s="1"/>
  <c r="B32" i="29"/>
  <c r="D31" i="29"/>
  <c r="E31" i="29" s="1"/>
  <c r="B31" i="29"/>
  <c r="D30" i="29"/>
  <c r="E30" i="29" s="1"/>
  <c r="B30" i="29"/>
  <c r="D29" i="29"/>
  <c r="E29" i="29" s="1"/>
  <c r="B29" i="29"/>
  <c r="D28" i="29"/>
  <c r="E28" i="29" s="1"/>
  <c r="B28" i="29"/>
  <c r="D27" i="29"/>
  <c r="E27" i="29" s="1"/>
  <c r="B27" i="29"/>
  <c r="D26" i="29"/>
  <c r="E26" i="29" s="1"/>
  <c r="B26" i="29"/>
  <c r="D25" i="29"/>
  <c r="E25" i="29" s="1"/>
  <c r="B25" i="29"/>
  <c r="D24" i="29"/>
  <c r="E24" i="29" s="1"/>
  <c r="B24" i="29"/>
  <c r="D23" i="29"/>
  <c r="E23" i="29" s="1"/>
  <c r="B23" i="29"/>
  <c r="D22" i="29"/>
  <c r="E22" i="29" s="1"/>
  <c r="B22" i="29"/>
  <c r="D21" i="29"/>
  <c r="E21" i="29" s="1"/>
  <c r="B21" i="29"/>
  <c r="D20" i="29"/>
  <c r="E20" i="29" s="1"/>
  <c r="B20" i="29"/>
  <c r="D19" i="29"/>
  <c r="E19" i="29" s="1"/>
  <c r="B19" i="29"/>
  <c r="D18" i="29"/>
  <c r="E18" i="29" s="1"/>
  <c r="B18" i="29"/>
  <c r="D17" i="29"/>
  <c r="E17" i="29" s="1"/>
  <c r="B17" i="29"/>
  <c r="D16" i="29"/>
  <c r="E16" i="29" s="1"/>
  <c r="B16" i="29"/>
  <c r="D15" i="29"/>
  <c r="E15" i="29" s="1"/>
  <c r="B15" i="29"/>
  <c r="D14" i="29"/>
  <c r="E14" i="29" s="1"/>
  <c r="B14" i="29"/>
  <c r="D13" i="29"/>
  <c r="E13" i="29" s="1"/>
  <c r="B13" i="29"/>
  <c r="D12" i="29"/>
  <c r="E12" i="29" s="1"/>
  <c r="B12" i="29"/>
  <c r="D11" i="29"/>
  <c r="E11" i="29" s="1"/>
  <c r="B11" i="29"/>
  <c r="D10" i="29"/>
  <c r="E10" i="29" s="1"/>
  <c r="B10" i="29"/>
  <c r="D9" i="29"/>
  <c r="E9" i="29" s="1"/>
  <c r="B9" i="29"/>
  <c r="D8" i="29"/>
  <c r="E8" i="29" s="1"/>
  <c r="B8" i="29"/>
  <c r="D7" i="29"/>
  <c r="E7" i="29" s="1"/>
  <c r="B7" i="29"/>
  <c r="D6" i="29"/>
  <c r="E6" i="29" s="1"/>
  <c r="B6" i="29"/>
  <c r="C84" i="30"/>
  <c r="D83" i="30"/>
  <c r="E83" i="30" s="1"/>
  <c r="B83" i="30"/>
  <c r="D82" i="30"/>
  <c r="E82" i="30" s="1"/>
  <c r="B82" i="30"/>
  <c r="D81" i="30"/>
  <c r="E81" i="30" s="1"/>
  <c r="B81" i="30"/>
  <c r="D80" i="30"/>
  <c r="E80" i="30" s="1"/>
  <c r="B80" i="30"/>
  <c r="D79" i="30"/>
  <c r="E79" i="30" s="1"/>
  <c r="B79" i="30"/>
  <c r="D78" i="30"/>
  <c r="E78" i="30" s="1"/>
  <c r="B78" i="30"/>
  <c r="D77" i="30"/>
  <c r="E77" i="30" s="1"/>
  <c r="B77" i="30"/>
  <c r="D76" i="30"/>
  <c r="E76" i="30" s="1"/>
  <c r="B76" i="30"/>
  <c r="D75" i="30"/>
  <c r="E75" i="30" s="1"/>
  <c r="B75" i="30"/>
  <c r="D74" i="30"/>
  <c r="E74" i="30" s="1"/>
  <c r="B74" i="30"/>
  <c r="D73" i="30"/>
  <c r="E73" i="30" s="1"/>
  <c r="B73" i="30"/>
  <c r="D72" i="30"/>
  <c r="E72" i="30" s="1"/>
  <c r="B72" i="30"/>
  <c r="D71" i="30"/>
  <c r="E71" i="30" s="1"/>
  <c r="B71" i="30"/>
  <c r="D70" i="30"/>
  <c r="E70" i="30" s="1"/>
  <c r="B70" i="30"/>
  <c r="D69" i="30"/>
  <c r="E69" i="30" s="1"/>
  <c r="B69" i="30"/>
  <c r="D68" i="30"/>
  <c r="E68" i="30" s="1"/>
  <c r="B68" i="30"/>
  <c r="D67" i="30"/>
  <c r="E67" i="30" s="1"/>
  <c r="B67" i="30"/>
  <c r="D66" i="30"/>
  <c r="E66" i="30" s="1"/>
  <c r="B66" i="30"/>
  <c r="D65" i="30"/>
  <c r="E65" i="30" s="1"/>
  <c r="B65" i="30"/>
  <c r="D64" i="30"/>
  <c r="E64" i="30" s="1"/>
  <c r="B64" i="30"/>
  <c r="D63" i="30"/>
  <c r="E63" i="30" s="1"/>
  <c r="B63" i="30"/>
  <c r="D62" i="30"/>
  <c r="E62" i="30" s="1"/>
  <c r="B62" i="30"/>
  <c r="D61" i="30"/>
  <c r="E61" i="30" s="1"/>
  <c r="B61" i="30"/>
  <c r="D60" i="30"/>
  <c r="E60" i="30" s="1"/>
  <c r="B60" i="30"/>
  <c r="D59" i="30"/>
  <c r="E59" i="30" s="1"/>
  <c r="B59" i="30"/>
  <c r="D58" i="30"/>
  <c r="E58" i="30" s="1"/>
  <c r="B58" i="30"/>
  <c r="D57" i="30"/>
  <c r="E57" i="30" s="1"/>
  <c r="B57" i="30"/>
  <c r="D56" i="30"/>
  <c r="E56" i="30" s="1"/>
  <c r="B56" i="30"/>
  <c r="D55" i="30"/>
  <c r="E55" i="30" s="1"/>
  <c r="B55" i="30"/>
  <c r="D54" i="30"/>
  <c r="E54" i="30" s="1"/>
  <c r="B54" i="30"/>
  <c r="D53" i="30"/>
  <c r="E53" i="30" s="1"/>
  <c r="B53" i="30"/>
  <c r="D52" i="30"/>
  <c r="E52" i="30" s="1"/>
  <c r="B52" i="30"/>
  <c r="D51" i="30"/>
  <c r="E51" i="30" s="1"/>
  <c r="B51" i="30"/>
  <c r="D50" i="30"/>
  <c r="E50" i="30" s="1"/>
  <c r="B50" i="30"/>
  <c r="D49" i="30"/>
  <c r="E49" i="30" s="1"/>
  <c r="B49" i="30"/>
  <c r="D48" i="30"/>
  <c r="E48" i="30" s="1"/>
  <c r="B48" i="30"/>
  <c r="D47" i="30"/>
  <c r="E47" i="30" s="1"/>
  <c r="B47" i="30"/>
  <c r="D46" i="30"/>
  <c r="E46" i="30" s="1"/>
  <c r="B46" i="30"/>
  <c r="D45" i="30"/>
  <c r="E45" i="30" s="1"/>
  <c r="B45" i="30"/>
  <c r="D44" i="30"/>
  <c r="E44" i="30" s="1"/>
  <c r="B44" i="30"/>
  <c r="D43" i="30"/>
  <c r="E43" i="30" s="1"/>
  <c r="B43" i="30"/>
  <c r="D42" i="30"/>
  <c r="E42" i="30" s="1"/>
  <c r="B42" i="30"/>
  <c r="D41" i="30"/>
  <c r="E41" i="30" s="1"/>
  <c r="B41" i="30"/>
  <c r="D40" i="30"/>
  <c r="E40" i="30" s="1"/>
  <c r="B40" i="30"/>
  <c r="D39" i="30"/>
  <c r="E39" i="30" s="1"/>
  <c r="B39" i="30"/>
  <c r="D38" i="30"/>
  <c r="E38" i="30" s="1"/>
  <c r="B38" i="30"/>
  <c r="D37" i="30"/>
  <c r="E37" i="30" s="1"/>
  <c r="B37" i="30"/>
  <c r="D36" i="30"/>
  <c r="E36" i="30" s="1"/>
  <c r="B36" i="30"/>
  <c r="D35" i="30"/>
  <c r="E35" i="30" s="1"/>
  <c r="B35" i="30"/>
  <c r="D34" i="30"/>
  <c r="E34" i="30" s="1"/>
  <c r="B34" i="30"/>
  <c r="D33" i="30"/>
  <c r="E33" i="30" s="1"/>
  <c r="B33" i="30"/>
  <c r="D32" i="30"/>
  <c r="E32" i="30" s="1"/>
  <c r="B32" i="30"/>
  <c r="D31" i="30"/>
  <c r="E31" i="30" s="1"/>
  <c r="B31" i="30"/>
  <c r="D30" i="30"/>
  <c r="E30" i="30" s="1"/>
  <c r="B30" i="30"/>
  <c r="D29" i="30"/>
  <c r="E29" i="30" s="1"/>
  <c r="B29" i="30"/>
  <c r="D28" i="30"/>
  <c r="E28" i="30" s="1"/>
  <c r="B28" i="30"/>
  <c r="D27" i="30"/>
  <c r="E27" i="30" s="1"/>
  <c r="B27" i="30"/>
  <c r="D26" i="30"/>
  <c r="E26" i="30" s="1"/>
  <c r="B26" i="30"/>
  <c r="D25" i="30"/>
  <c r="E25" i="30" s="1"/>
  <c r="B25" i="30"/>
  <c r="D24" i="30"/>
  <c r="E24" i="30" s="1"/>
  <c r="B24" i="30"/>
  <c r="D23" i="30"/>
  <c r="E23" i="30" s="1"/>
  <c r="B23" i="30"/>
  <c r="D22" i="30"/>
  <c r="E22" i="30" s="1"/>
  <c r="B22" i="30"/>
  <c r="D21" i="30"/>
  <c r="E21" i="30" s="1"/>
  <c r="B21" i="30"/>
  <c r="D20" i="30"/>
  <c r="E20" i="30" s="1"/>
  <c r="B20" i="30"/>
  <c r="D19" i="30"/>
  <c r="E19" i="30" s="1"/>
  <c r="B19" i="30"/>
  <c r="D18" i="30"/>
  <c r="E18" i="30" s="1"/>
  <c r="B18" i="30"/>
  <c r="D17" i="30"/>
  <c r="E17" i="30" s="1"/>
  <c r="B17" i="30"/>
  <c r="D16" i="30"/>
  <c r="E16" i="30" s="1"/>
  <c r="B16" i="30"/>
  <c r="D15" i="30"/>
  <c r="E15" i="30" s="1"/>
  <c r="B15" i="30"/>
  <c r="D14" i="30"/>
  <c r="E14" i="30" s="1"/>
  <c r="B14" i="30"/>
  <c r="D13" i="30"/>
  <c r="E13" i="30" s="1"/>
  <c r="B13" i="30"/>
  <c r="D12" i="30"/>
  <c r="E12" i="30" s="1"/>
  <c r="B12" i="30"/>
  <c r="D11" i="30"/>
  <c r="E11" i="30" s="1"/>
  <c r="B11" i="30"/>
  <c r="D10" i="30"/>
  <c r="E10" i="30" s="1"/>
  <c r="B10" i="30"/>
  <c r="D9" i="30"/>
  <c r="E9" i="30" s="1"/>
  <c r="B9" i="30"/>
  <c r="D8" i="30"/>
  <c r="E8" i="30" s="1"/>
  <c r="B8" i="30"/>
  <c r="D7" i="30"/>
  <c r="E7" i="30" s="1"/>
  <c r="B7" i="30"/>
  <c r="D6" i="30"/>
  <c r="E6" i="30" s="1"/>
  <c r="B6" i="30"/>
  <c r="C84" i="37"/>
  <c r="D83" i="37"/>
  <c r="E83" i="37" s="1"/>
  <c r="B83" i="37"/>
  <c r="D82" i="37"/>
  <c r="E82" i="37" s="1"/>
  <c r="B82" i="37"/>
  <c r="D81" i="37"/>
  <c r="E81" i="37" s="1"/>
  <c r="B81" i="37"/>
  <c r="D80" i="37"/>
  <c r="E80" i="37" s="1"/>
  <c r="B80" i="37"/>
  <c r="D79" i="37"/>
  <c r="E79" i="37" s="1"/>
  <c r="B79" i="37"/>
  <c r="D78" i="37"/>
  <c r="E78" i="37" s="1"/>
  <c r="B78" i="37"/>
  <c r="D77" i="37"/>
  <c r="E77" i="37" s="1"/>
  <c r="B77" i="37"/>
  <c r="D76" i="37"/>
  <c r="E76" i="37" s="1"/>
  <c r="B76" i="37"/>
  <c r="D75" i="37"/>
  <c r="E75" i="37" s="1"/>
  <c r="B75" i="37"/>
  <c r="D74" i="37"/>
  <c r="E74" i="37" s="1"/>
  <c r="B74" i="37"/>
  <c r="D73" i="37"/>
  <c r="E73" i="37" s="1"/>
  <c r="B73" i="37"/>
  <c r="D72" i="37"/>
  <c r="E72" i="37" s="1"/>
  <c r="B72" i="37"/>
  <c r="D71" i="37"/>
  <c r="E71" i="37" s="1"/>
  <c r="B71" i="37"/>
  <c r="D70" i="37"/>
  <c r="E70" i="37" s="1"/>
  <c r="B70" i="37"/>
  <c r="D69" i="37"/>
  <c r="E69" i="37" s="1"/>
  <c r="B69" i="37"/>
  <c r="D68" i="37"/>
  <c r="E68" i="37" s="1"/>
  <c r="B68" i="37"/>
  <c r="D67" i="37"/>
  <c r="E67" i="37" s="1"/>
  <c r="B67" i="37"/>
  <c r="D66" i="37"/>
  <c r="E66" i="37" s="1"/>
  <c r="B66" i="37"/>
  <c r="D65" i="37"/>
  <c r="E65" i="37" s="1"/>
  <c r="B65" i="37"/>
  <c r="D64" i="37"/>
  <c r="E64" i="37" s="1"/>
  <c r="B64" i="37"/>
  <c r="D63" i="37"/>
  <c r="E63" i="37" s="1"/>
  <c r="B63" i="37"/>
  <c r="D62" i="37"/>
  <c r="E62" i="37" s="1"/>
  <c r="B62" i="37"/>
  <c r="D61" i="37"/>
  <c r="E61" i="37" s="1"/>
  <c r="B61" i="37"/>
  <c r="D60" i="37"/>
  <c r="E60" i="37" s="1"/>
  <c r="B60" i="37"/>
  <c r="D59" i="37"/>
  <c r="E59" i="37" s="1"/>
  <c r="B59" i="37"/>
  <c r="D58" i="37"/>
  <c r="E58" i="37" s="1"/>
  <c r="B58" i="37"/>
  <c r="D57" i="37"/>
  <c r="E57" i="37" s="1"/>
  <c r="B57" i="37"/>
  <c r="D56" i="37"/>
  <c r="E56" i="37" s="1"/>
  <c r="B56" i="37"/>
  <c r="D55" i="37"/>
  <c r="E55" i="37" s="1"/>
  <c r="B55" i="37"/>
  <c r="D54" i="37"/>
  <c r="E54" i="37" s="1"/>
  <c r="B54" i="37"/>
  <c r="D53" i="37"/>
  <c r="E53" i="37" s="1"/>
  <c r="B53" i="37"/>
  <c r="D52" i="37"/>
  <c r="E52" i="37" s="1"/>
  <c r="B52" i="37"/>
  <c r="D51" i="37"/>
  <c r="E51" i="37" s="1"/>
  <c r="B51" i="37"/>
  <c r="D50" i="37"/>
  <c r="E50" i="37" s="1"/>
  <c r="B50" i="37"/>
  <c r="D49" i="37"/>
  <c r="E49" i="37" s="1"/>
  <c r="B49" i="37"/>
  <c r="D48" i="37"/>
  <c r="E48" i="37" s="1"/>
  <c r="B48" i="37"/>
  <c r="D47" i="37"/>
  <c r="E47" i="37" s="1"/>
  <c r="B47" i="37"/>
  <c r="D46" i="37"/>
  <c r="E46" i="37" s="1"/>
  <c r="B46" i="37"/>
  <c r="D45" i="37"/>
  <c r="E45" i="37" s="1"/>
  <c r="B45" i="37"/>
  <c r="D44" i="37"/>
  <c r="E44" i="37" s="1"/>
  <c r="B44" i="37"/>
  <c r="D43" i="37"/>
  <c r="E43" i="37" s="1"/>
  <c r="B43" i="37"/>
  <c r="D42" i="37"/>
  <c r="E42" i="37" s="1"/>
  <c r="B42" i="37"/>
  <c r="D41" i="37"/>
  <c r="E41" i="37" s="1"/>
  <c r="B41" i="37"/>
  <c r="D40" i="37"/>
  <c r="E40" i="37" s="1"/>
  <c r="B40" i="37"/>
  <c r="D39" i="37"/>
  <c r="E39" i="37" s="1"/>
  <c r="B39" i="37"/>
  <c r="D38" i="37"/>
  <c r="E38" i="37" s="1"/>
  <c r="B38" i="37"/>
  <c r="D37" i="37"/>
  <c r="E37" i="37" s="1"/>
  <c r="B37" i="37"/>
  <c r="D36" i="37"/>
  <c r="E36" i="37" s="1"/>
  <c r="B36" i="37"/>
  <c r="D35" i="37"/>
  <c r="E35" i="37" s="1"/>
  <c r="B35" i="37"/>
  <c r="D34" i="37"/>
  <c r="E34" i="37" s="1"/>
  <c r="B34" i="37"/>
  <c r="D33" i="37"/>
  <c r="E33" i="37" s="1"/>
  <c r="B33" i="37"/>
  <c r="D32" i="37"/>
  <c r="E32" i="37" s="1"/>
  <c r="B32" i="37"/>
  <c r="D31" i="37"/>
  <c r="E31" i="37" s="1"/>
  <c r="B31" i="37"/>
  <c r="D30" i="37"/>
  <c r="E30" i="37" s="1"/>
  <c r="B30" i="37"/>
  <c r="D29" i="37"/>
  <c r="E29" i="37" s="1"/>
  <c r="B29" i="37"/>
  <c r="D28" i="37"/>
  <c r="E28" i="37" s="1"/>
  <c r="B28" i="37"/>
  <c r="D27" i="37"/>
  <c r="E27" i="37" s="1"/>
  <c r="B27" i="37"/>
  <c r="D26" i="37"/>
  <c r="E26" i="37" s="1"/>
  <c r="B26" i="37"/>
  <c r="D25" i="37"/>
  <c r="E25" i="37" s="1"/>
  <c r="B25" i="37"/>
  <c r="D24" i="37"/>
  <c r="E24" i="37" s="1"/>
  <c r="B24" i="37"/>
  <c r="D23" i="37"/>
  <c r="E23" i="37" s="1"/>
  <c r="B23" i="37"/>
  <c r="D22" i="37"/>
  <c r="E22" i="37" s="1"/>
  <c r="B22" i="37"/>
  <c r="D21" i="37"/>
  <c r="E21" i="37" s="1"/>
  <c r="B21" i="37"/>
  <c r="D20" i="37"/>
  <c r="E20" i="37" s="1"/>
  <c r="B20" i="37"/>
  <c r="D19" i="37"/>
  <c r="E19" i="37" s="1"/>
  <c r="B19" i="37"/>
  <c r="D18" i="37"/>
  <c r="E18" i="37" s="1"/>
  <c r="B18" i="37"/>
  <c r="D17" i="37"/>
  <c r="E17" i="37" s="1"/>
  <c r="B17" i="37"/>
  <c r="D16" i="37"/>
  <c r="E16" i="37" s="1"/>
  <c r="B16" i="37"/>
  <c r="D15" i="37"/>
  <c r="E15" i="37" s="1"/>
  <c r="B15" i="37"/>
  <c r="D14" i="37"/>
  <c r="E14" i="37" s="1"/>
  <c r="B14" i="37"/>
  <c r="D13" i="37"/>
  <c r="E13" i="37" s="1"/>
  <c r="B13" i="37"/>
  <c r="D12" i="37"/>
  <c r="E12" i="37" s="1"/>
  <c r="B12" i="37"/>
  <c r="D11" i="37"/>
  <c r="E11" i="37" s="1"/>
  <c r="B11" i="37"/>
  <c r="D10" i="37"/>
  <c r="E10" i="37" s="1"/>
  <c r="B10" i="37"/>
  <c r="D9" i="37"/>
  <c r="E9" i="37" s="1"/>
  <c r="B9" i="37"/>
  <c r="D8" i="37"/>
  <c r="E8" i="37" s="1"/>
  <c r="B8" i="37"/>
  <c r="D7" i="37"/>
  <c r="E7" i="37" s="1"/>
  <c r="B7" i="37"/>
  <c r="D6" i="37"/>
  <c r="E6" i="37" s="1"/>
  <c r="B6" i="37"/>
  <c r="C84" i="35"/>
  <c r="D83" i="35"/>
  <c r="E83" i="35" s="1"/>
  <c r="B83" i="35"/>
  <c r="D82" i="35"/>
  <c r="E82" i="35" s="1"/>
  <c r="B82" i="35"/>
  <c r="D81" i="35"/>
  <c r="E81" i="35" s="1"/>
  <c r="B81" i="35"/>
  <c r="D80" i="35"/>
  <c r="E80" i="35" s="1"/>
  <c r="B80" i="35"/>
  <c r="D79" i="35"/>
  <c r="E79" i="35" s="1"/>
  <c r="B79" i="35"/>
  <c r="D78" i="35"/>
  <c r="E78" i="35" s="1"/>
  <c r="B78" i="35"/>
  <c r="D77" i="35"/>
  <c r="E77" i="35" s="1"/>
  <c r="B77" i="35"/>
  <c r="D76" i="35"/>
  <c r="E76" i="35" s="1"/>
  <c r="B76" i="35"/>
  <c r="D75" i="35"/>
  <c r="E75" i="35" s="1"/>
  <c r="B75" i="35"/>
  <c r="D74" i="35"/>
  <c r="E74" i="35" s="1"/>
  <c r="B74" i="35"/>
  <c r="D73" i="35"/>
  <c r="E73" i="35" s="1"/>
  <c r="B73" i="35"/>
  <c r="D72" i="35"/>
  <c r="E72" i="35" s="1"/>
  <c r="B72" i="35"/>
  <c r="D71" i="35"/>
  <c r="E71" i="35" s="1"/>
  <c r="B71" i="35"/>
  <c r="D70" i="35"/>
  <c r="E70" i="35" s="1"/>
  <c r="B70" i="35"/>
  <c r="D69" i="35"/>
  <c r="E69" i="35" s="1"/>
  <c r="B69" i="35"/>
  <c r="D68" i="35"/>
  <c r="E68" i="35" s="1"/>
  <c r="B68" i="35"/>
  <c r="D67" i="35"/>
  <c r="E67" i="35" s="1"/>
  <c r="B67" i="35"/>
  <c r="D66" i="35"/>
  <c r="E66" i="35" s="1"/>
  <c r="B66" i="35"/>
  <c r="D65" i="35"/>
  <c r="E65" i="35" s="1"/>
  <c r="B65" i="35"/>
  <c r="D64" i="35"/>
  <c r="E64" i="35" s="1"/>
  <c r="B64" i="35"/>
  <c r="D63" i="35"/>
  <c r="E63" i="35" s="1"/>
  <c r="B63" i="35"/>
  <c r="D62" i="35"/>
  <c r="E62" i="35" s="1"/>
  <c r="B62" i="35"/>
  <c r="D61" i="35"/>
  <c r="E61" i="35" s="1"/>
  <c r="B61" i="35"/>
  <c r="D60" i="35"/>
  <c r="E60" i="35" s="1"/>
  <c r="B60" i="35"/>
  <c r="D59" i="35"/>
  <c r="E59" i="35" s="1"/>
  <c r="B59" i="35"/>
  <c r="D58" i="35"/>
  <c r="E58" i="35" s="1"/>
  <c r="B58" i="35"/>
  <c r="D57" i="35"/>
  <c r="E57" i="35" s="1"/>
  <c r="B57" i="35"/>
  <c r="D56" i="35"/>
  <c r="E56" i="35" s="1"/>
  <c r="B56" i="35"/>
  <c r="D55" i="35"/>
  <c r="E55" i="35" s="1"/>
  <c r="B55" i="35"/>
  <c r="D54" i="35"/>
  <c r="E54" i="35" s="1"/>
  <c r="B54" i="35"/>
  <c r="D53" i="35"/>
  <c r="E53" i="35" s="1"/>
  <c r="B53" i="35"/>
  <c r="D52" i="35"/>
  <c r="E52" i="35" s="1"/>
  <c r="B52" i="35"/>
  <c r="D51" i="35"/>
  <c r="E51" i="35" s="1"/>
  <c r="B51" i="35"/>
  <c r="D50" i="35"/>
  <c r="E50" i="35" s="1"/>
  <c r="B50" i="35"/>
  <c r="D49" i="35"/>
  <c r="E49" i="35" s="1"/>
  <c r="B49" i="35"/>
  <c r="D48" i="35"/>
  <c r="E48" i="35" s="1"/>
  <c r="B48" i="35"/>
  <c r="D47" i="35"/>
  <c r="E47" i="35" s="1"/>
  <c r="B47" i="35"/>
  <c r="D46" i="35"/>
  <c r="E46" i="35" s="1"/>
  <c r="B46" i="35"/>
  <c r="D45" i="35"/>
  <c r="E45" i="35" s="1"/>
  <c r="B45" i="35"/>
  <c r="D44" i="35"/>
  <c r="E44" i="35" s="1"/>
  <c r="B44" i="35"/>
  <c r="D43" i="35"/>
  <c r="E43" i="35" s="1"/>
  <c r="B43" i="35"/>
  <c r="D42" i="35"/>
  <c r="E42" i="35" s="1"/>
  <c r="B42" i="35"/>
  <c r="D41" i="35"/>
  <c r="E41" i="35" s="1"/>
  <c r="B41" i="35"/>
  <c r="D40" i="35"/>
  <c r="E40" i="35" s="1"/>
  <c r="B40" i="35"/>
  <c r="D39" i="35"/>
  <c r="E39" i="35" s="1"/>
  <c r="B39" i="35"/>
  <c r="D38" i="35"/>
  <c r="E38" i="35" s="1"/>
  <c r="B38" i="35"/>
  <c r="D37" i="35"/>
  <c r="E37" i="35" s="1"/>
  <c r="B37" i="35"/>
  <c r="D36" i="35"/>
  <c r="E36" i="35" s="1"/>
  <c r="B36" i="35"/>
  <c r="D35" i="35"/>
  <c r="E35" i="35" s="1"/>
  <c r="B35" i="35"/>
  <c r="D34" i="35"/>
  <c r="E34" i="35" s="1"/>
  <c r="B34" i="35"/>
  <c r="D33" i="35"/>
  <c r="E33" i="35" s="1"/>
  <c r="B33" i="35"/>
  <c r="D32" i="35"/>
  <c r="E32" i="35" s="1"/>
  <c r="B32" i="35"/>
  <c r="D31" i="35"/>
  <c r="E31" i="35" s="1"/>
  <c r="B31" i="35"/>
  <c r="D30" i="35"/>
  <c r="E30" i="35" s="1"/>
  <c r="B30" i="35"/>
  <c r="D29" i="35"/>
  <c r="E29" i="35" s="1"/>
  <c r="B29" i="35"/>
  <c r="D28" i="35"/>
  <c r="E28" i="35" s="1"/>
  <c r="B28" i="35"/>
  <c r="D27" i="35"/>
  <c r="E27" i="35" s="1"/>
  <c r="B27" i="35"/>
  <c r="D26" i="35"/>
  <c r="E26" i="35" s="1"/>
  <c r="B26" i="35"/>
  <c r="D25" i="35"/>
  <c r="E25" i="35" s="1"/>
  <c r="B25" i="35"/>
  <c r="D24" i="35"/>
  <c r="E24" i="35" s="1"/>
  <c r="B24" i="35"/>
  <c r="D23" i="35"/>
  <c r="E23" i="35" s="1"/>
  <c r="B23" i="35"/>
  <c r="D22" i="35"/>
  <c r="E22" i="35" s="1"/>
  <c r="B22" i="35"/>
  <c r="D21" i="35"/>
  <c r="E21" i="35" s="1"/>
  <c r="B21" i="35"/>
  <c r="D20" i="35"/>
  <c r="E20" i="35" s="1"/>
  <c r="B20" i="35"/>
  <c r="D19" i="35"/>
  <c r="E19" i="35" s="1"/>
  <c r="B19" i="35"/>
  <c r="D18" i="35"/>
  <c r="E18" i="35" s="1"/>
  <c r="B18" i="35"/>
  <c r="D17" i="35"/>
  <c r="E17" i="35" s="1"/>
  <c r="B17" i="35"/>
  <c r="D16" i="35"/>
  <c r="E16" i="35" s="1"/>
  <c r="B16" i="35"/>
  <c r="D15" i="35"/>
  <c r="E15" i="35" s="1"/>
  <c r="B15" i="35"/>
  <c r="D14" i="35"/>
  <c r="E14" i="35" s="1"/>
  <c r="B14" i="35"/>
  <c r="D13" i="35"/>
  <c r="E13" i="35" s="1"/>
  <c r="B13" i="35"/>
  <c r="D12" i="35"/>
  <c r="E12" i="35" s="1"/>
  <c r="B12" i="35"/>
  <c r="D11" i="35"/>
  <c r="E11" i="35" s="1"/>
  <c r="B11" i="35"/>
  <c r="D10" i="35"/>
  <c r="E10" i="35" s="1"/>
  <c r="B10" i="35"/>
  <c r="D9" i="35"/>
  <c r="E9" i="35" s="1"/>
  <c r="B9" i="35"/>
  <c r="D8" i="35"/>
  <c r="E8" i="35" s="1"/>
  <c r="B8" i="35"/>
  <c r="D7" i="35"/>
  <c r="E7" i="35" s="1"/>
  <c r="B7" i="35"/>
  <c r="D6" i="35"/>
  <c r="E6" i="35" s="1"/>
  <c r="B6" i="35"/>
  <c r="C84" i="40"/>
  <c r="D83" i="40"/>
  <c r="E83" i="40" s="1"/>
  <c r="B83" i="40"/>
  <c r="D82" i="40"/>
  <c r="E82" i="40" s="1"/>
  <c r="B82" i="40"/>
  <c r="D81" i="40"/>
  <c r="E81" i="40" s="1"/>
  <c r="B81" i="40"/>
  <c r="D80" i="40"/>
  <c r="E80" i="40" s="1"/>
  <c r="B80" i="40"/>
  <c r="D79" i="40"/>
  <c r="E79" i="40" s="1"/>
  <c r="B79" i="40"/>
  <c r="D78" i="40"/>
  <c r="E78" i="40" s="1"/>
  <c r="B78" i="40"/>
  <c r="D77" i="40"/>
  <c r="E77" i="40" s="1"/>
  <c r="B77" i="40"/>
  <c r="D76" i="40"/>
  <c r="E76" i="40" s="1"/>
  <c r="B76" i="40"/>
  <c r="D75" i="40"/>
  <c r="E75" i="40" s="1"/>
  <c r="B75" i="40"/>
  <c r="D74" i="40"/>
  <c r="E74" i="40" s="1"/>
  <c r="B74" i="40"/>
  <c r="D73" i="40"/>
  <c r="E73" i="40" s="1"/>
  <c r="B73" i="40"/>
  <c r="D72" i="40"/>
  <c r="E72" i="40" s="1"/>
  <c r="B72" i="40"/>
  <c r="D71" i="40"/>
  <c r="E71" i="40" s="1"/>
  <c r="B71" i="40"/>
  <c r="D70" i="40"/>
  <c r="E70" i="40" s="1"/>
  <c r="B70" i="40"/>
  <c r="D69" i="40"/>
  <c r="E69" i="40" s="1"/>
  <c r="B69" i="40"/>
  <c r="D68" i="40"/>
  <c r="E68" i="40" s="1"/>
  <c r="B68" i="40"/>
  <c r="D67" i="40"/>
  <c r="E67" i="40" s="1"/>
  <c r="B67" i="40"/>
  <c r="D66" i="40"/>
  <c r="E66" i="40" s="1"/>
  <c r="B66" i="40"/>
  <c r="D65" i="40"/>
  <c r="E65" i="40" s="1"/>
  <c r="B65" i="40"/>
  <c r="D64" i="40"/>
  <c r="E64" i="40" s="1"/>
  <c r="B64" i="40"/>
  <c r="D63" i="40"/>
  <c r="E63" i="40" s="1"/>
  <c r="B63" i="40"/>
  <c r="D62" i="40"/>
  <c r="E62" i="40" s="1"/>
  <c r="B62" i="40"/>
  <c r="D61" i="40"/>
  <c r="E61" i="40" s="1"/>
  <c r="B61" i="40"/>
  <c r="D60" i="40"/>
  <c r="E60" i="40" s="1"/>
  <c r="B60" i="40"/>
  <c r="D59" i="40"/>
  <c r="E59" i="40" s="1"/>
  <c r="B59" i="40"/>
  <c r="D58" i="40"/>
  <c r="E58" i="40" s="1"/>
  <c r="B58" i="40"/>
  <c r="D57" i="40"/>
  <c r="E57" i="40" s="1"/>
  <c r="B57" i="40"/>
  <c r="D56" i="40"/>
  <c r="E56" i="40" s="1"/>
  <c r="B56" i="40"/>
  <c r="D55" i="40"/>
  <c r="E55" i="40" s="1"/>
  <c r="B55" i="40"/>
  <c r="D54" i="40"/>
  <c r="E54" i="40" s="1"/>
  <c r="B54" i="40"/>
  <c r="D53" i="40"/>
  <c r="E53" i="40" s="1"/>
  <c r="B53" i="40"/>
  <c r="D52" i="40"/>
  <c r="E52" i="40" s="1"/>
  <c r="B52" i="40"/>
  <c r="D51" i="40"/>
  <c r="E51" i="40" s="1"/>
  <c r="B51" i="40"/>
  <c r="D50" i="40"/>
  <c r="E50" i="40" s="1"/>
  <c r="B50" i="40"/>
  <c r="D49" i="40"/>
  <c r="E49" i="40" s="1"/>
  <c r="B49" i="40"/>
  <c r="D48" i="40"/>
  <c r="E48" i="40" s="1"/>
  <c r="B48" i="40"/>
  <c r="D47" i="40"/>
  <c r="E47" i="40" s="1"/>
  <c r="B47" i="40"/>
  <c r="D46" i="40"/>
  <c r="E46" i="40" s="1"/>
  <c r="B46" i="40"/>
  <c r="D45" i="40"/>
  <c r="E45" i="40" s="1"/>
  <c r="B45" i="40"/>
  <c r="D44" i="40"/>
  <c r="E44" i="40" s="1"/>
  <c r="B44" i="40"/>
  <c r="D43" i="40"/>
  <c r="E43" i="40" s="1"/>
  <c r="B43" i="40"/>
  <c r="D42" i="40"/>
  <c r="E42" i="40" s="1"/>
  <c r="B42" i="40"/>
  <c r="D41" i="40"/>
  <c r="E41" i="40" s="1"/>
  <c r="B41" i="40"/>
  <c r="D40" i="40"/>
  <c r="E40" i="40" s="1"/>
  <c r="B40" i="40"/>
  <c r="D39" i="40"/>
  <c r="E39" i="40" s="1"/>
  <c r="B39" i="40"/>
  <c r="D38" i="40"/>
  <c r="E38" i="40" s="1"/>
  <c r="B38" i="40"/>
  <c r="D37" i="40"/>
  <c r="E37" i="40" s="1"/>
  <c r="B37" i="40"/>
  <c r="D36" i="40"/>
  <c r="E36" i="40" s="1"/>
  <c r="B36" i="40"/>
  <c r="D35" i="40"/>
  <c r="E35" i="40" s="1"/>
  <c r="B35" i="40"/>
  <c r="D34" i="40"/>
  <c r="E34" i="40" s="1"/>
  <c r="B34" i="40"/>
  <c r="D33" i="40"/>
  <c r="E33" i="40" s="1"/>
  <c r="B33" i="40"/>
  <c r="D32" i="40"/>
  <c r="E32" i="40" s="1"/>
  <c r="B32" i="40"/>
  <c r="D31" i="40"/>
  <c r="E31" i="40" s="1"/>
  <c r="B31" i="40"/>
  <c r="D30" i="40"/>
  <c r="E30" i="40" s="1"/>
  <c r="B30" i="40"/>
  <c r="D29" i="40"/>
  <c r="E29" i="40" s="1"/>
  <c r="B29" i="40"/>
  <c r="D28" i="40"/>
  <c r="E28" i="40" s="1"/>
  <c r="B28" i="40"/>
  <c r="D27" i="40"/>
  <c r="E27" i="40" s="1"/>
  <c r="B27" i="40"/>
  <c r="D26" i="40"/>
  <c r="E26" i="40" s="1"/>
  <c r="B26" i="40"/>
  <c r="D25" i="40"/>
  <c r="E25" i="40" s="1"/>
  <c r="B25" i="40"/>
  <c r="D24" i="40"/>
  <c r="E24" i="40" s="1"/>
  <c r="B24" i="40"/>
  <c r="D23" i="40"/>
  <c r="E23" i="40" s="1"/>
  <c r="B23" i="40"/>
  <c r="D22" i="40"/>
  <c r="E22" i="40" s="1"/>
  <c r="B22" i="40"/>
  <c r="D21" i="40"/>
  <c r="E21" i="40" s="1"/>
  <c r="B21" i="40"/>
  <c r="D20" i="40"/>
  <c r="E20" i="40" s="1"/>
  <c r="B20" i="40"/>
  <c r="D19" i="40"/>
  <c r="E19" i="40" s="1"/>
  <c r="B19" i="40"/>
  <c r="D18" i="40"/>
  <c r="E18" i="40" s="1"/>
  <c r="B18" i="40"/>
  <c r="D17" i="40"/>
  <c r="E17" i="40" s="1"/>
  <c r="B17" i="40"/>
  <c r="D16" i="40"/>
  <c r="E16" i="40" s="1"/>
  <c r="B16" i="40"/>
  <c r="D15" i="40"/>
  <c r="E15" i="40" s="1"/>
  <c r="B15" i="40"/>
  <c r="D14" i="40"/>
  <c r="E14" i="40" s="1"/>
  <c r="B14" i="40"/>
  <c r="D13" i="40"/>
  <c r="E13" i="40" s="1"/>
  <c r="B13" i="40"/>
  <c r="D12" i="40"/>
  <c r="E12" i="40" s="1"/>
  <c r="B12" i="40"/>
  <c r="D11" i="40"/>
  <c r="E11" i="40" s="1"/>
  <c r="B11" i="40"/>
  <c r="D10" i="40"/>
  <c r="E10" i="40" s="1"/>
  <c r="B10" i="40"/>
  <c r="D9" i="40"/>
  <c r="E9" i="40" s="1"/>
  <c r="B9" i="40"/>
  <c r="D8" i="40"/>
  <c r="E8" i="40" s="1"/>
  <c r="B8" i="40"/>
  <c r="D7" i="40"/>
  <c r="E7" i="40" s="1"/>
  <c r="B7" i="40"/>
  <c r="D6" i="40"/>
  <c r="E6" i="40" s="1"/>
  <c r="B6" i="40"/>
  <c r="C84" i="27"/>
  <c r="D83" i="27"/>
  <c r="E83" i="27" s="1"/>
  <c r="B83" i="27"/>
  <c r="D82" i="27"/>
  <c r="E82" i="27" s="1"/>
  <c r="B82" i="27"/>
  <c r="D81" i="27"/>
  <c r="E81" i="27" s="1"/>
  <c r="B81" i="27"/>
  <c r="D80" i="27"/>
  <c r="E80" i="27" s="1"/>
  <c r="B80" i="27"/>
  <c r="D79" i="27"/>
  <c r="E79" i="27" s="1"/>
  <c r="B79" i="27"/>
  <c r="D78" i="27"/>
  <c r="E78" i="27" s="1"/>
  <c r="B78" i="27"/>
  <c r="D77" i="27"/>
  <c r="E77" i="27" s="1"/>
  <c r="B77" i="27"/>
  <c r="D76" i="27"/>
  <c r="E76" i="27" s="1"/>
  <c r="B76" i="27"/>
  <c r="D75" i="27"/>
  <c r="E75" i="27" s="1"/>
  <c r="B75" i="27"/>
  <c r="D74" i="27"/>
  <c r="E74" i="27" s="1"/>
  <c r="B74" i="27"/>
  <c r="D73" i="27"/>
  <c r="E73" i="27" s="1"/>
  <c r="B73" i="27"/>
  <c r="D72" i="27"/>
  <c r="E72" i="27" s="1"/>
  <c r="B72" i="27"/>
  <c r="D71" i="27"/>
  <c r="E71" i="27" s="1"/>
  <c r="B71" i="27"/>
  <c r="D70" i="27"/>
  <c r="E70" i="27" s="1"/>
  <c r="B70" i="27"/>
  <c r="D69" i="27"/>
  <c r="E69" i="27" s="1"/>
  <c r="B69" i="27"/>
  <c r="D68" i="27"/>
  <c r="E68" i="27" s="1"/>
  <c r="B68" i="27"/>
  <c r="D67" i="27"/>
  <c r="E67" i="27" s="1"/>
  <c r="B67" i="27"/>
  <c r="D66" i="27"/>
  <c r="E66" i="27" s="1"/>
  <c r="B66" i="27"/>
  <c r="D65" i="27"/>
  <c r="E65" i="27" s="1"/>
  <c r="B65" i="27"/>
  <c r="D64" i="27"/>
  <c r="E64" i="27" s="1"/>
  <c r="B64" i="27"/>
  <c r="D63" i="27"/>
  <c r="E63" i="27" s="1"/>
  <c r="B63" i="27"/>
  <c r="D62" i="27"/>
  <c r="E62" i="27" s="1"/>
  <c r="B62" i="27"/>
  <c r="D61" i="27"/>
  <c r="E61" i="27" s="1"/>
  <c r="B61" i="27"/>
  <c r="D60" i="27"/>
  <c r="E60" i="27" s="1"/>
  <c r="B60" i="27"/>
  <c r="D59" i="27"/>
  <c r="E59" i="27" s="1"/>
  <c r="B59" i="27"/>
  <c r="D58" i="27"/>
  <c r="E58" i="27" s="1"/>
  <c r="B58" i="27"/>
  <c r="D57" i="27"/>
  <c r="E57" i="27" s="1"/>
  <c r="B57" i="27"/>
  <c r="D56" i="27"/>
  <c r="E56" i="27" s="1"/>
  <c r="B56" i="27"/>
  <c r="D55" i="27"/>
  <c r="E55" i="27" s="1"/>
  <c r="B55" i="27"/>
  <c r="D54" i="27"/>
  <c r="E54" i="27" s="1"/>
  <c r="B54" i="27"/>
  <c r="D53" i="27"/>
  <c r="E53" i="27" s="1"/>
  <c r="B53" i="27"/>
  <c r="D52" i="27"/>
  <c r="E52" i="27" s="1"/>
  <c r="B52" i="27"/>
  <c r="D51" i="27"/>
  <c r="E51" i="27" s="1"/>
  <c r="B51" i="27"/>
  <c r="D50" i="27"/>
  <c r="E50" i="27" s="1"/>
  <c r="B50" i="27"/>
  <c r="D49" i="27"/>
  <c r="E49" i="27" s="1"/>
  <c r="B49" i="27"/>
  <c r="D48" i="27"/>
  <c r="E48" i="27" s="1"/>
  <c r="B48" i="27"/>
  <c r="D47" i="27"/>
  <c r="E47" i="27" s="1"/>
  <c r="B47" i="27"/>
  <c r="D46" i="27"/>
  <c r="E46" i="27" s="1"/>
  <c r="B46" i="27"/>
  <c r="D45" i="27"/>
  <c r="E45" i="27" s="1"/>
  <c r="B45" i="27"/>
  <c r="D44" i="27"/>
  <c r="E44" i="27" s="1"/>
  <c r="B44" i="27"/>
  <c r="D43" i="27"/>
  <c r="E43" i="27" s="1"/>
  <c r="B43" i="27"/>
  <c r="D42" i="27"/>
  <c r="E42" i="27" s="1"/>
  <c r="B42" i="27"/>
  <c r="D41" i="27"/>
  <c r="E41" i="27" s="1"/>
  <c r="B41" i="27"/>
  <c r="D40" i="27"/>
  <c r="E40" i="27" s="1"/>
  <c r="B40" i="27"/>
  <c r="D39" i="27"/>
  <c r="E39" i="27" s="1"/>
  <c r="B39" i="27"/>
  <c r="D38" i="27"/>
  <c r="E38" i="27" s="1"/>
  <c r="B38" i="27"/>
  <c r="D37" i="27"/>
  <c r="E37" i="27" s="1"/>
  <c r="B37" i="27"/>
  <c r="D36" i="27"/>
  <c r="E36" i="27" s="1"/>
  <c r="B36" i="27"/>
  <c r="D35" i="27"/>
  <c r="E35" i="27" s="1"/>
  <c r="B35" i="27"/>
  <c r="D34" i="27"/>
  <c r="E34" i="27" s="1"/>
  <c r="B34" i="27"/>
  <c r="D33" i="27"/>
  <c r="E33" i="27" s="1"/>
  <c r="B33" i="27"/>
  <c r="D32" i="27"/>
  <c r="E32" i="27" s="1"/>
  <c r="B32" i="27"/>
  <c r="D31" i="27"/>
  <c r="E31" i="27" s="1"/>
  <c r="B31" i="27"/>
  <c r="D30" i="27"/>
  <c r="E30" i="27" s="1"/>
  <c r="B30" i="27"/>
  <c r="D29" i="27"/>
  <c r="E29" i="27" s="1"/>
  <c r="B29" i="27"/>
  <c r="D28" i="27"/>
  <c r="E28" i="27" s="1"/>
  <c r="B28" i="27"/>
  <c r="D27" i="27"/>
  <c r="E27" i="27" s="1"/>
  <c r="B27" i="27"/>
  <c r="D26" i="27"/>
  <c r="E26" i="27" s="1"/>
  <c r="B26" i="27"/>
  <c r="D25" i="27"/>
  <c r="E25" i="27" s="1"/>
  <c r="B25" i="27"/>
  <c r="D24" i="27"/>
  <c r="E24" i="27" s="1"/>
  <c r="B24" i="27"/>
  <c r="D23" i="27"/>
  <c r="E23" i="27" s="1"/>
  <c r="B23" i="27"/>
  <c r="D22" i="27"/>
  <c r="E22" i="27" s="1"/>
  <c r="B22" i="27"/>
  <c r="D21" i="27"/>
  <c r="E21" i="27" s="1"/>
  <c r="B21" i="27"/>
  <c r="D20" i="27"/>
  <c r="E20" i="27" s="1"/>
  <c r="B20" i="27"/>
  <c r="D19" i="27"/>
  <c r="E19" i="27" s="1"/>
  <c r="B19" i="27"/>
  <c r="D18" i="27"/>
  <c r="E18" i="27" s="1"/>
  <c r="B18" i="27"/>
  <c r="D17" i="27"/>
  <c r="E17" i="27" s="1"/>
  <c r="B17" i="27"/>
  <c r="D16" i="27"/>
  <c r="E16" i="27" s="1"/>
  <c r="B16" i="27"/>
  <c r="D15" i="27"/>
  <c r="E15" i="27" s="1"/>
  <c r="B15" i="27"/>
  <c r="D14" i="27"/>
  <c r="E14" i="27" s="1"/>
  <c r="B14" i="27"/>
  <c r="D13" i="27"/>
  <c r="E13" i="27" s="1"/>
  <c r="B13" i="27"/>
  <c r="D12" i="27"/>
  <c r="E12" i="27" s="1"/>
  <c r="B12" i="27"/>
  <c r="D11" i="27"/>
  <c r="E11" i="27" s="1"/>
  <c r="B11" i="27"/>
  <c r="D10" i="27"/>
  <c r="E10" i="27" s="1"/>
  <c r="B10" i="27"/>
  <c r="D9" i="27"/>
  <c r="E9" i="27" s="1"/>
  <c r="B9" i="27"/>
  <c r="D8" i="27"/>
  <c r="E8" i="27" s="1"/>
  <c r="B8" i="27"/>
  <c r="D7" i="27"/>
  <c r="E7" i="27" s="1"/>
  <c r="B7" i="27"/>
  <c r="D6" i="27"/>
  <c r="E6" i="27" s="1"/>
  <c r="B6" i="27"/>
  <c r="C84" i="44"/>
  <c r="D83" i="44"/>
  <c r="E83" i="44" s="1"/>
  <c r="B83" i="44"/>
  <c r="D82" i="44"/>
  <c r="E82" i="44" s="1"/>
  <c r="B82" i="44"/>
  <c r="D81" i="44"/>
  <c r="E81" i="44" s="1"/>
  <c r="B81" i="44"/>
  <c r="D80" i="44"/>
  <c r="E80" i="44" s="1"/>
  <c r="B80" i="44"/>
  <c r="D79" i="44"/>
  <c r="E79" i="44" s="1"/>
  <c r="B79" i="44"/>
  <c r="D78" i="44"/>
  <c r="E78" i="44" s="1"/>
  <c r="B78" i="44"/>
  <c r="D77" i="44"/>
  <c r="E77" i="44" s="1"/>
  <c r="B77" i="44"/>
  <c r="D76" i="44"/>
  <c r="E76" i="44" s="1"/>
  <c r="B76" i="44"/>
  <c r="D75" i="44"/>
  <c r="E75" i="44" s="1"/>
  <c r="B75" i="44"/>
  <c r="D74" i="44"/>
  <c r="E74" i="44" s="1"/>
  <c r="B74" i="44"/>
  <c r="D73" i="44"/>
  <c r="E73" i="44" s="1"/>
  <c r="B73" i="44"/>
  <c r="D72" i="44"/>
  <c r="E72" i="44" s="1"/>
  <c r="B72" i="44"/>
  <c r="D71" i="44"/>
  <c r="E71" i="44" s="1"/>
  <c r="B71" i="44"/>
  <c r="D70" i="44"/>
  <c r="E70" i="44" s="1"/>
  <c r="B70" i="44"/>
  <c r="D69" i="44"/>
  <c r="E69" i="44" s="1"/>
  <c r="B69" i="44"/>
  <c r="D68" i="44"/>
  <c r="E68" i="44" s="1"/>
  <c r="B68" i="44"/>
  <c r="D67" i="44"/>
  <c r="E67" i="44" s="1"/>
  <c r="B67" i="44"/>
  <c r="D66" i="44"/>
  <c r="E66" i="44" s="1"/>
  <c r="B66" i="44"/>
  <c r="D65" i="44"/>
  <c r="E65" i="44" s="1"/>
  <c r="B65" i="44"/>
  <c r="D64" i="44"/>
  <c r="E64" i="44" s="1"/>
  <c r="B64" i="44"/>
  <c r="D63" i="44"/>
  <c r="E63" i="44" s="1"/>
  <c r="B63" i="44"/>
  <c r="D62" i="44"/>
  <c r="E62" i="44" s="1"/>
  <c r="B62" i="44"/>
  <c r="D61" i="44"/>
  <c r="E61" i="44" s="1"/>
  <c r="B61" i="44"/>
  <c r="D60" i="44"/>
  <c r="E60" i="44" s="1"/>
  <c r="B60" i="44"/>
  <c r="D59" i="44"/>
  <c r="E59" i="44" s="1"/>
  <c r="B59" i="44"/>
  <c r="D58" i="44"/>
  <c r="E58" i="44" s="1"/>
  <c r="B58" i="44"/>
  <c r="D57" i="44"/>
  <c r="E57" i="44" s="1"/>
  <c r="B57" i="44"/>
  <c r="D56" i="44"/>
  <c r="E56" i="44" s="1"/>
  <c r="B56" i="44"/>
  <c r="D55" i="44"/>
  <c r="E55" i="44" s="1"/>
  <c r="B55" i="44"/>
  <c r="D54" i="44"/>
  <c r="E54" i="44" s="1"/>
  <c r="B54" i="44"/>
  <c r="D53" i="44"/>
  <c r="E53" i="44" s="1"/>
  <c r="B53" i="44"/>
  <c r="D52" i="44"/>
  <c r="E52" i="44" s="1"/>
  <c r="B52" i="44"/>
  <c r="D51" i="44"/>
  <c r="E51" i="44" s="1"/>
  <c r="B51" i="44"/>
  <c r="D50" i="44"/>
  <c r="E50" i="44" s="1"/>
  <c r="B50" i="44"/>
  <c r="D49" i="44"/>
  <c r="E49" i="44" s="1"/>
  <c r="B49" i="44"/>
  <c r="D48" i="44"/>
  <c r="E48" i="44" s="1"/>
  <c r="B48" i="44"/>
  <c r="D47" i="44"/>
  <c r="E47" i="44" s="1"/>
  <c r="B47" i="44"/>
  <c r="D46" i="44"/>
  <c r="E46" i="44" s="1"/>
  <c r="B46" i="44"/>
  <c r="D45" i="44"/>
  <c r="E45" i="44" s="1"/>
  <c r="B45" i="44"/>
  <c r="D44" i="44"/>
  <c r="E44" i="44" s="1"/>
  <c r="B44" i="44"/>
  <c r="D43" i="44"/>
  <c r="E43" i="44" s="1"/>
  <c r="B43" i="44"/>
  <c r="D42" i="44"/>
  <c r="E42" i="44" s="1"/>
  <c r="B42" i="44"/>
  <c r="D41" i="44"/>
  <c r="E41" i="44" s="1"/>
  <c r="B41" i="44"/>
  <c r="D40" i="44"/>
  <c r="E40" i="44" s="1"/>
  <c r="B40" i="44"/>
  <c r="D39" i="44"/>
  <c r="E39" i="44" s="1"/>
  <c r="B39" i="44"/>
  <c r="D38" i="44"/>
  <c r="E38" i="44" s="1"/>
  <c r="B38" i="44"/>
  <c r="D37" i="44"/>
  <c r="E37" i="44" s="1"/>
  <c r="B37" i="44"/>
  <c r="D36" i="44"/>
  <c r="E36" i="44" s="1"/>
  <c r="B36" i="44"/>
  <c r="D35" i="44"/>
  <c r="E35" i="44" s="1"/>
  <c r="B35" i="44"/>
  <c r="D34" i="44"/>
  <c r="E34" i="44" s="1"/>
  <c r="B34" i="44"/>
  <c r="D33" i="44"/>
  <c r="E33" i="44" s="1"/>
  <c r="B33" i="44"/>
  <c r="D32" i="44"/>
  <c r="E32" i="44" s="1"/>
  <c r="B32" i="44"/>
  <c r="D31" i="44"/>
  <c r="E31" i="44" s="1"/>
  <c r="B31" i="44"/>
  <c r="D30" i="44"/>
  <c r="E30" i="44" s="1"/>
  <c r="B30" i="44"/>
  <c r="D29" i="44"/>
  <c r="E29" i="44" s="1"/>
  <c r="B29" i="44"/>
  <c r="D28" i="44"/>
  <c r="E28" i="44" s="1"/>
  <c r="B28" i="44"/>
  <c r="D27" i="44"/>
  <c r="E27" i="44" s="1"/>
  <c r="B27" i="44"/>
  <c r="D26" i="44"/>
  <c r="E26" i="44" s="1"/>
  <c r="B26" i="44"/>
  <c r="D25" i="44"/>
  <c r="E25" i="44" s="1"/>
  <c r="B25" i="44"/>
  <c r="D24" i="44"/>
  <c r="E24" i="44" s="1"/>
  <c r="B24" i="44"/>
  <c r="D23" i="44"/>
  <c r="E23" i="44" s="1"/>
  <c r="B23" i="44"/>
  <c r="D22" i="44"/>
  <c r="E22" i="44" s="1"/>
  <c r="B22" i="44"/>
  <c r="D21" i="44"/>
  <c r="E21" i="44" s="1"/>
  <c r="B21" i="44"/>
  <c r="D20" i="44"/>
  <c r="E20" i="44" s="1"/>
  <c r="B20" i="44"/>
  <c r="D19" i="44"/>
  <c r="E19" i="44" s="1"/>
  <c r="B19" i="44"/>
  <c r="D18" i="44"/>
  <c r="E18" i="44" s="1"/>
  <c r="B18" i="44"/>
  <c r="D17" i="44"/>
  <c r="E17" i="44" s="1"/>
  <c r="B17" i="44"/>
  <c r="D16" i="44"/>
  <c r="E16" i="44" s="1"/>
  <c r="B16" i="44"/>
  <c r="D15" i="44"/>
  <c r="E15" i="44" s="1"/>
  <c r="B15" i="44"/>
  <c r="D14" i="44"/>
  <c r="E14" i="44" s="1"/>
  <c r="B14" i="44"/>
  <c r="D13" i="44"/>
  <c r="E13" i="44" s="1"/>
  <c r="B13" i="44"/>
  <c r="D12" i="44"/>
  <c r="E12" i="44" s="1"/>
  <c r="B12" i="44"/>
  <c r="D11" i="44"/>
  <c r="E11" i="44" s="1"/>
  <c r="B11" i="44"/>
  <c r="D10" i="44"/>
  <c r="E10" i="44" s="1"/>
  <c r="B10" i="44"/>
  <c r="D9" i="44"/>
  <c r="E9" i="44" s="1"/>
  <c r="B9" i="44"/>
  <c r="D8" i="44"/>
  <c r="E8" i="44" s="1"/>
  <c r="B8" i="44"/>
  <c r="D7" i="44"/>
  <c r="E7" i="44" s="1"/>
  <c r="B7" i="44"/>
  <c r="D6" i="44"/>
  <c r="E6" i="44" s="1"/>
  <c r="B6" i="44"/>
  <c r="D57" i="43"/>
  <c r="E57" i="43" s="1"/>
  <c r="B57" i="43"/>
  <c r="D43" i="43"/>
  <c r="E43" i="43" s="1"/>
  <c r="D42" i="43"/>
  <c r="E42" i="43" s="1"/>
  <c r="B43" i="43"/>
  <c r="B42" i="43"/>
  <c r="E84" i="18" l="1"/>
  <c r="E84" i="16"/>
  <c r="E84" i="6"/>
  <c r="B5" i="1" s="1"/>
  <c r="E84" i="26"/>
  <c r="E84" i="11"/>
  <c r="E84" i="9"/>
  <c r="E84" i="42"/>
  <c r="E84" i="7"/>
  <c r="B6" i="1" s="1"/>
  <c r="E84" i="17"/>
  <c r="E84" i="15"/>
  <c r="E84" i="24"/>
  <c r="E84" i="10"/>
  <c r="E84" i="48"/>
  <c r="E84" i="41"/>
  <c r="E84" i="29"/>
  <c r="E84" i="40"/>
  <c r="E84" i="19"/>
  <c r="E84" i="46"/>
  <c r="E84" i="28"/>
  <c r="E84" i="30"/>
  <c r="E84" i="37"/>
  <c r="E84" i="35"/>
  <c r="E84" i="27"/>
  <c r="E84" i="44"/>
  <c r="B28" i="1" s="1"/>
  <c r="B9" i="1" l="1"/>
  <c r="D9" i="1" s="1"/>
  <c r="E9" i="1" l="1"/>
  <c r="F9" i="1" s="1"/>
  <c r="C84" i="43"/>
  <c r="D83" i="43"/>
  <c r="E83" i="43" s="1"/>
  <c r="B83" i="43"/>
  <c r="D82" i="43"/>
  <c r="E82" i="43" s="1"/>
  <c r="B82" i="43"/>
  <c r="D81" i="43"/>
  <c r="E81" i="43" s="1"/>
  <c r="B81" i="43"/>
  <c r="D80" i="43"/>
  <c r="E80" i="43" s="1"/>
  <c r="B80" i="43"/>
  <c r="D79" i="43"/>
  <c r="E79" i="43" s="1"/>
  <c r="B79" i="43"/>
  <c r="D78" i="43"/>
  <c r="E78" i="43" s="1"/>
  <c r="B78" i="43"/>
  <c r="D77" i="43"/>
  <c r="E77" i="43" s="1"/>
  <c r="B77" i="43"/>
  <c r="D76" i="43"/>
  <c r="E76" i="43" s="1"/>
  <c r="B76" i="43"/>
  <c r="D75" i="43"/>
  <c r="E75" i="43" s="1"/>
  <c r="B75" i="43"/>
  <c r="D74" i="43"/>
  <c r="E74" i="43" s="1"/>
  <c r="B74" i="43"/>
  <c r="D73" i="43"/>
  <c r="E73" i="43" s="1"/>
  <c r="B73" i="43"/>
  <c r="D72" i="43"/>
  <c r="E72" i="43" s="1"/>
  <c r="B72" i="43"/>
  <c r="D71" i="43"/>
  <c r="E71" i="43" s="1"/>
  <c r="B71" i="43"/>
  <c r="D70" i="43"/>
  <c r="E70" i="43" s="1"/>
  <c r="B70" i="43"/>
  <c r="D69" i="43"/>
  <c r="E69" i="43" s="1"/>
  <c r="B69" i="43"/>
  <c r="D68" i="43"/>
  <c r="E68" i="43" s="1"/>
  <c r="B68" i="43"/>
  <c r="D67" i="43"/>
  <c r="E67" i="43" s="1"/>
  <c r="B67" i="43"/>
  <c r="D66" i="43"/>
  <c r="E66" i="43" s="1"/>
  <c r="B66" i="43"/>
  <c r="D65" i="43"/>
  <c r="E65" i="43" s="1"/>
  <c r="B65" i="43"/>
  <c r="D64" i="43"/>
  <c r="E64" i="43" s="1"/>
  <c r="B64" i="43"/>
  <c r="D63" i="43"/>
  <c r="E63" i="43" s="1"/>
  <c r="B63" i="43"/>
  <c r="D62" i="43"/>
  <c r="E62" i="43" s="1"/>
  <c r="B62" i="43"/>
  <c r="D61" i="43"/>
  <c r="E61" i="43" s="1"/>
  <c r="B61" i="43"/>
  <c r="D60" i="43"/>
  <c r="E60" i="43" s="1"/>
  <c r="B60" i="43"/>
  <c r="D59" i="43"/>
  <c r="E59" i="43" s="1"/>
  <c r="B59" i="43"/>
  <c r="D58" i="43"/>
  <c r="E58" i="43" s="1"/>
  <c r="B58" i="43"/>
  <c r="D56" i="43"/>
  <c r="E56" i="43" s="1"/>
  <c r="B56" i="43"/>
  <c r="D55" i="43"/>
  <c r="E55" i="43" s="1"/>
  <c r="B55" i="43"/>
  <c r="D54" i="43"/>
  <c r="E54" i="43" s="1"/>
  <c r="B54" i="43"/>
  <c r="D53" i="43"/>
  <c r="E53" i="43" s="1"/>
  <c r="B53" i="43"/>
  <c r="D52" i="43"/>
  <c r="E52" i="43" s="1"/>
  <c r="B52" i="43"/>
  <c r="D51" i="43"/>
  <c r="E51" i="43" s="1"/>
  <c r="B51" i="43"/>
  <c r="D50" i="43"/>
  <c r="E50" i="43" s="1"/>
  <c r="B50" i="43"/>
  <c r="D49" i="43"/>
  <c r="E49" i="43" s="1"/>
  <c r="B49" i="43"/>
  <c r="D48" i="43"/>
  <c r="E48" i="43" s="1"/>
  <c r="B48" i="43"/>
  <c r="D47" i="43"/>
  <c r="E47" i="43" s="1"/>
  <c r="B47" i="43"/>
  <c r="D46" i="43"/>
  <c r="E46" i="43" s="1"/>
  <c r="B46" i="43"/>
  <c r="D45" i="43"/>
  <c r="E45" i="43" s="1"/>
  <c r="B45" i="43"/>
  <c r="D44" i="43"/>
  <c r="E44" i="43" s="1"/>
  <c r="B44" i="43"/>
  <c r="D41" i="43"/>
  <c r="E41" i="43" s="1"/>
  <c r="B41" i="43"/>
  <c r="D40" i="43"/>
  <c r="E40" i="43" s="1"/>
  <c r="B40" i="43"/>
  <c r="D39" i="43"/>
  <c r="E39" i="43" s="1"/>
  <c r="B39" i="43"/>
  <c r="D38" i="43"/>
  <c r="E38" i="43" s="1"/>
  <c r="B38" i="43"/>
  <c r="D37" i="43"/>
  <c r="E37" i="43" s="1"/>
  <c r="B37" i="43"/>
  <c r="D36" i="43"/>
  <c r="E36" i="43" s="1"/>
  <c r="B36" i="43"/>
  <c r="D35" i="43"/>
  <c r="E35" i="43" s="1"/>
  <c r="B35" i="43"/>
  <c r="D34" i="43"/>
  <c r="E34" i="43" s="1"/>
  <c r="B34" i="43"/>
  <c r="D33" i="43"/>
  <c r="E33" i="43" s="1"/>
  <c r="B33" i="43"/>
  <c r="D32" i="43"/>
  <c r="E32" i="43" s="1"/>
  <c r="B32" i="43"/>
  <c r="D31" i="43"/>
  <c r="E31" i="43" s="1"/>
  <c r="B31" i="43"/>
  <c r="D30" i="43"/>
  <c r="E30" i="43" s="1"/>
  <c r="B30" i="43"/>
  <c r="D29" i="43"/>
  <c r="E29" i="43" s="1"/>
  <c r="B29" i="43"/>
  <c r="D28" i="43"/>
  <c r="E28" i="43" s="1"/>
  <c r="B28" i="43"/>
  <c r="D27" i="43"/>
  <c r="E27" i="43" s="1"/>
  <c r="B27" i="43"/>
  <c r="D26" i="43"/>
  <c r="E26" i="43" s="1"/>
  <c r="B26" i="43"/>
  <c r="D25" i="43"/>
  <c r="E25" i="43" s="1"/>
  <c r="B25" i="43"/>
  <c r="D24" i="43"/>
  <c r="E24" i="43" s="1"/>
  <c r="B24" i="43"/>
  <c r="D23" i="43"/>
  <c r="E23" i="43" s="1"/>
  <c r="B23" i="43"/>
  <c r="D22" i="43"/>
  <c r="E22" i="43" s="1"/>
  <c r="B22" i="43"/>
  <c r="D21" i="43"/>
  <c r="E21" i="43" s="1"/>
  <c r="B21" i="43"/>
  <c r="D20" i="43"/>
  <c r="E20" i="43" s="1"/>
  <c r="B20" i="43"/>
  <c r="D19" i="43"/>
  <c r="E19" i="43" s="1"/>
  <c r="B19" i="43"/>
  <c r="D18" i="43"/>
  <c r="E18" i="43" s="1"/>
  <c r="B18" i="43"/>
  <c r="D17" i="43"/>
  <c r="E17" i="43" s="1"/>
  <c r="B17" i="43"/>
  <c r="D16" i="43"/>
  <c r="E16" i="43" s="1"/>
  <c r="B16" i="43"/>
  <c r="D15" i="43"/>
  <c r="E15" i="43" s="1"/>
  <c r="B15" i="43"/>
  <c r="D14" i="43"/>
  <c r="E14" i="43" s="1"/>
  <c r="B14" i="43"/>
  <c r="D13" i="43"/>
  <c r="E13" i="43" s="1"/>
  <c r="B13" i="43"/>
  <c r="D12" i="43"/>
  <c r="E12" i="43" s="1"/>
  <c r="B12" i="43"/>
  <c r="D11" i="43"/>
  <c r="E11" i="43" s="1"/>
  <c r="B11" i="43"/>
  <c r="D10" i="43"/>
  <c r="E10" i="43" s="1"/>
  <c r="B10" i="43"/>
  <c r="D9" i="43"/>
  <c r="E9" i="43" s="1"/>
  <c r="B9" i="43"/>
  <c r="D8" i="43"/>
  <c r="E8" i="43" s="1"/>
  <c r="B8" i="43"/>
  <c r="D7" i="43"/>
  <c r="E7" i="43" s="1"/>
  <c r="B7" i="43"/>
  <c r="D6" i="43"/>
  <c r="E6" i="43" s="1"/>
  <c r="B6" i="43"/>
  <c r="B20" i="1" l="1"/>
  <c r="E84" i="43"/>
  <c r="B29" i="1" s="1"/>
  <c r="B27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2" i="1"/>
  <c r="B11" i="1"/>
  <c r="B10" i="1"/>
  <c r="B8" i="1"/>
  <c r="B7" i="1"/>
  <c r="D8" i="1" l="1"/>
  <c r="E8" i="1" s="1"/>
  <c r="B32" i="1"/>
  <c r="D20" i="1"/>
  <c r="F8" i="1" l="1"/>
  <c r="E20" i="1"/>
  <c r="F20" i="1" s="1"/>
  <c r="D5" i="1" l="1"/>
  <c r="D30" i="1"/>
  <c r="D28" i="1"/>
  <c r="D7" i="1"/>
  <c r="D29" i="1"/>
  <c r="D27" i="1"/>
  <c r="E27" i="1" s="1"/>
  <c r="F27" i="1" s="1"/>
  <c r="D26" i="1"/>
  <c r="D24" i="1"/>
  <c r="D25" i="1"/>
  <c r="D23" i="1"/>
  <c r="E23" i="1" s="1"/>
  <c r="F23" i="1" s="1"/>
  <c r="D22" i="1"/>
  <c r="D21" i="1"/>
  <c r="D14" i="1"/>
  <c r="D19" i="1"/>
  <c r="E19" i="1" s="1"/>
  <c r="F19" i="1" s="1"/>
  <c r="D18" i="1"/>
  <c r="D17" i="1"/>
  <c r="D16" i="1"/>
  <c r="D15" i="1"/>
  <c r="E15" i="1" s="1"/>
  <c r="F15" i="1" s="1"/>
  <c r="D13" i="1"/>
  <c r="D12" i="1"/>
  <c r="D11" i="1"/>
  <c r="D10" i="1"/>
  <c r="E21" i="1" l="1"/>
  <c r="F21" i="1" s="1"/>
  <c r="E10" i="1"/>
  <c r="E14" i="1"/>
  <c r="F14" i="1" s="1"/>
  <c r="E12" i="1"/>
  <c r="F12" i="1" s="1"/>
  <c r="E25" i="1"/>
  <c r="F25" i="1" s="1"/>
  <c r="E5" i="1"/>
  <c r="E11" i="1"/>
  <c r="F11" i="1" s="1"/>
  <c r="E29" i="1"/>
  <c r="F29" i="1" s="1"/>
  <c r="E7" i="1"/>
  <c r="F7" i="1" s="1"/>
  <c r="E13" i="1"/>
  <c r="F13" i="1" s="1"/>
  <c r="E22" i="1"/>
  <c r="F22" i="1" s="1"/>
  <c r="E28" i="1"/>
  <c r="F28" i="1" s="1"/>
  <c r="E16" i="1"/>
  <c r="F16" i="1" s="1"/>
  <c r="E17" i="1"/>
  <c r="F17" i="1" s="1"/>
  <c r="E24" i="1"/>
  <c r="F24" i="1" s="1"/>
  <c r="E18" i="1"/>
  <c r="F18" i="1" s="1"/>
  <c r="E26" i="1"/>
  <c r="F26" i="1" s="1"/>
  <c r="D6" i="1"/>
  <c r="E6" i="1" s="1"/>
  <c r="F6" i="1" s="1"/>
  <c r="F10" i="1" l="1"/>
  <c r="F5" i="1"/>
  <c r="E34" i="1" l="1"/>
  <c r="F34" i="1" l="1"/>
</calcChain>
</file>

<file path=xl/sharedStrings.xml><?xml version="1.0" encoding="utf-8"?>
<sst xmlns="http://schemas.openxmlformats.org/spreadsheetml/2006/main" count="367" uniqueCount="104">
  <si>
    <t>Název položky</t>
  </si>
  <si>
    <t>Architekt</t>
  </si>
  <si>
    <t>Cena za 1 měsíc v Kč bez DPH</t>
  </si>
  <si>
    <t>Celkový počet za měsíc</t>
  </si>
  <si>
    <t>xxx</t>
  </si>
  <si>
    <t>Manažer provozu</t>
  </si>
  <si>
    <t>Kategorie role</t>
  </si>
  <si>
    <t>HW-001 Provoz a správa serverů a blade chassis</t>
  </si>
  <si>
    <t>HW-002 Správa storage systému a NAS</t>
  </si>
  <si>
    <t>OS-001 Správa operačních systémů Microsoft</t>
  </si>
  <si>
    <t>APP-001 Provoz a správa infrastrukturních služeb ActiveDirectory, interní DNS a DHCP</t>
  </si>
  <si>
    <t>KON-001 Provoz a správa platformy Red Hat OpenShift</t>
  </si>
  <si>
    <t>ORC-001 Správa testovacího databázového systému Oracle 19c na platformě x86</t>
  </si>
  <si>
    <t>ORC-002 Správa produkčního databázového systému Oracle 19c na platformě x86</t>
  </si>
  <si>
    <t>Architekt (technologické vrstvy architektury)</t>
  </si>
  <si>
    <t>Specialista provozu a správy</t>
  </si>
  <si>
    <t>HW-003 Správa SAN infrastruktury MZe</t>
  </si>
  <si>
    <t xml:space="preserve"> BCK-001 Zálohování a obnova dat</t>
  </si>
  <si>
    <t>ORC-003 Správa a provoz developerského prostředí Oracle RAC 19c na platformě x86</t>
  </si>
  <si>
    <t>ORC-004 Správa a provoz prostředí Oracle Enterprise Manager MZe (dále jen Oracle EM)</t>
  </si>
  <si>
    <t>OSL-001 Odborné služby (ad hoc služby)</t>
  </si>
  <si>
    <t>projektový manažer</t>
  </si>
  <si>
    <t>delivery manažer</t>
  </si>
  <si>
    <t>solution architekt</t>
  </si>
  <si>
    <t>specialista v oblasti správy OS RedHat</t>
  </si>
  <si>
    <t>specialista v oblasti správy OS RedHat - senior</t>
  </si>
  <si>
    <t>Kategorie rolí</t>
  </si>
  <si>
    <t>specialista správy dohledového nástroje Dynatrace</t>
  </si>
  <si>
    <t xml:space="preserve"> BCK-002 Zálohování a obnova dat</t>
  </si>
  <si>
    <t>OS-002 Správa operačních systémů Linux</t>
  </si>
  <si>
    <t>OS-003 Provoz a správa virtualizační platformy VMware</t>
  </si>
  <si>
    <t>specialista v oblasti správy virtualizace VMware</t>
  </si>
  <si>
    <t>specialista v oblasti správy Oracle databází</t>
  </si>
  <si>
    <t>specialista v oblasti správy Oracle ZDLRA</t>
  </si>
  <si>
    <t>specialista v oblasti správy Oracle databází 23ai SQL</t>
  </si>
  <si>
    <r>
      <t xml:space="preserve">Smluvní cena po službách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</si>
  <si>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Celková maximální cena za plnění VZ bez DPH</t>
  </si>
  <si>
    <r>
      <t xml:space="preserve">Smluvní cena za jednotlivé položky kategorie role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</si>
  <si>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HW-001 Provoz a správa serverů a blade chassis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</si>
  <si>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HW-002 Správa storage systému a NAS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</si>
  <si>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HW-003 Správa SAN infrastruktury MZe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</si>
  <si>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BCK-001 Zálohování a obnova dat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</si>
  <si>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BCK-002 Zálohování a obnova dat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</si>
  <si>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OS-001 Správa operačních systémů Microsoft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</si>
  <si>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OS-002 Správa operačních systémů Linux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</si>
  <si>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OS-003 Provoz a správa virtualizační platformy Vmware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</si>
  <si>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APP-001 Provoz a správa infrastrukturních služeb ActiveDirectory, interní DNS a DHCP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</si>
  <si>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KON-001 Provoz a správa platformy Red Hat OpenShift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</si>
  <si>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ORC-001 Správa testovacího databázového systému Oracle 19c na platformě x86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</si>
  <si>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ORC-002 Správa produkčního databázového systému Oracle 19c na platformě x86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</si>
  <si>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ORC-003 Správa a provoz developerského prostředí Oracle RAC 19c na platformě x86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</si>
  <si>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službu ORC-004 Správa a provoz prostředí Oracle Enterprise Manager MZe (dále jen Oracle EM)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</si>
  <si>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Smluvní cena za jednotku bez DPH</t>
  </si>
  <si>
    <t>Výše DPH (sazba 21%)</t>
  </si>
  <si>
    <t>Smluvní cena za dobu 48 měsíců včetně DPH</t>
  </si>
  <si>
    <t>Dílčí smluvní cena za 1 MD v Kč bez DPH***</t>
  </si>
  <si>
    <t>Dílčí smluvní cena za 1 MD v Kč bez DPH</t>
  </si>
  <si>
    <t>Dílčí smuvní cena za 1 MD v Kč bez DPH</t>
  </si>
  <si>
    <t xml:space="preserve">Položka kategorie role (role dle odst. 18.3 smlouvy doplněné dodavatelem) </t>
  </si>
  <si>
    <t>Počet jednotek po dobu 48 měsíců</t>
  </si>
  <si>
    <t>Smluvní cena za dobu 48 měsíců bez DPH</t>
  </si>
  <si>
    <t>APP-002 Správa provozu služby elektronické pošty</t>
  </si>
  <si>
    <t>APP-003 Správa databázového systému MS SQL</t>
  </si>
  <si>
    <t>APP-004 Správa serverů poskytujících virtualizaci desktopu</t>
  </si>
  <si>
    <t>APP-005 Systém pro ochranu proti virům, škodlivému software, rootkitům a trojským koním</t>
  </si>
  <si>
    <t>APP-006 Provoz a správa Certifikační Autority</t>
  </si>
  <si>
    <t>APP-007 Správa aplikačních serverů</t>
  </si>
  <si>
    <t>APP-008 Správa dohledového nástroje Dynatrace</t>
  </si>
  <si>
    <t>APP-009 Služba správy identit LDAP a CODEL</t>
  </si>
  <si>
    <t>APP-010 Provoz Single SignOn systému Mze</t>
  </si>
  <si>
    <t>APP-011 Správa podpůrných nástrojů ITSM</t>
  </si>
  <si>
    <t>APP-012 Provoz a správa aplikace CERTIMPORTER</t>
  </si>
  <si>
    <t>Dodavatelem požadovaná alokace pro plnění služby (vyjádřena počtem MD za 1 měsíc)</t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</si>
  <si>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 xml:space="preserve">v oblasti správy virtualizace OracleVM  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</si>
  <si>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databází a v oblasti Enterprise DB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</si>
  <si>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databází  a v oblasti Enterprise DB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</si>
  <si>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a návrhu produktů Microsoft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</si>
  <si>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a používání operačních systémů MS Windows Server 2012 a vyšší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</si>
  <si>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a používání MS Exchange 2019 a vyšší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</si>
  <si>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a používání MS SQL server 2014 a vyšší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</si>
  <si>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aplikačního serveru Apache Tomcat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</si>
  <si>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serveru RedHat JBoss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</si>
  <si>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serveru Oracle Internet Aplication Server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</si>
  <si>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aplikačních serverů včetně frameworku JAVA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</si>
  <si>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aplikačního serveru Microsoft IIS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</si>
  <si>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 storage  area  network (SAN)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</si>
  <si>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zálohovacích systémů (backup)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</si>
  <si>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diskových polí (storage)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</si>
  <si>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Single sign-on (SSO)</t>
    </r>
  </si>
  <si>
    <r>
      <t>specialista</t>
    </r>
    <r>
      <rPr>
        <sz val="10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v oblasti správy LDAP (Lightweight Directory Access Protocol)</t>
    </r>
  </si>
  <si>
    <r>
      <t>Smluvní cena za službu APP-0</t>
    </r>
    <r>
      <rPr>
        <b/>
        <sz val="12"/>
        <rFont val="Calibri"/>
        <family val="2"/>
        <charset val="238"/>
        <scheme val="minor"/>
      </rPr>
      <t>05</t>
    </r>
    <r>
      <rPr>
        <b/>
        <sz val="12"/>
        <color theme="1"/>
        <rFont val="Calibri"/>
        <family val="2"/>
        <charset val="238"/>
        <scheme val="minor"/>
      </rPr>
      <t xml:space="preserve"> Systém pro ochranu proti virům, škodlivému software, rootkitům a trojským koním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</si>
  <si>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službu APP-00</t>
    </r>
    <r>
      <rPr>
        <b/>
        <sz val="12"/>
        <rFont val="Calibri"/>
        <family val="2"/>
        <charset val="238"/>
        <scheme val="minor"/>
      </rPr>
      <t>8</t>
    </r>
    <r>
      <rPr>
        <b/>
        <sz val="12"/>
        <color theme="1"/>
        <rFont val="Calibri"/>
        <family val="2"/>
        <charset val="238"/>
        <scheme val="minor"/>
      </rPr>
      <t xml:space="preserve"> Správa dohledového nástroje Dynatrace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</si>
  <si>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službu APP-0</t>
    </r>
    <r>
      <rPr>
        <b/>
        <sz val="12"/>
        <rFont val="Calibri"/>
        <family val="2"/>
        <charset val="238"/>
        <scheme val="minor"/>
      </rPr>
      <t>09</t>
    </r>
    <r>
      <rPr>
        <b/>
        <sz val="12"/>
        <color theme="1"/>
        <rFont val="Calibri"/>
        <family val="2"/>
        <charset val="238"/>
        <scheme val="minor"/>
      </rPr>
      <t xml:space="preserve"> Služba správy identit LDAP a CODEL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</si>
  <si>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službu APP-0</t>
    </r>
    <r>
      <rPr>
        <b/>
        <sz val="12"/>
        <rFont val="Calibri"/>
        <family val="2"/>
        <charset val="238"/>
        <scheme val="minor"/>
      </rPr>
      <t>10</t>
    </r>
    <r>
      <rPr>
        <b/>
        <sz val="12"/>
        <color theme="1"/>
        <rFont val="Calibri"/>
        <family val="2"/>
        <charset val="238"/>
        <scheme val="minor"/>
      </rPr>
      <t xml:space="preserve"> Provoz Single SignOn systému Mze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</si>
  <si>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službu APP-01</t>
    </r>
    <r>
      <rPr>
        <b/>
        <sz val="12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 xml:space="preserve"> Správa podpůrných nástrojů ITSM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</si>
  <si>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službu APP-0</t>
    </r>
    <r>
      <rPr>
        <b/>
        <sz val="12"/>
        <rFont val="Calibri"/>
        <family val="2"/>
        <charset val="238"/>
        <scheme val="minor"/>
      </rPr>
      <t>12</t>
    </r>
    <r>
      <rPr>
        <b/>
        <sz val="12"/>
        <color theme="1"/>
        <rFont val="Calibri"/>
        <family val="2"/>
        <charset val="238"/>
        <scheme val="minor"/>
      </rPr>
      <t xml:space="preserve"> Provoz a správa aplikace CERTIMPORTER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</si>
  <si>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službu APP-00</t>
    </r>
    <r>
      <rPr>
        <b/>
        <sz val="12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Správa provozu služby elektronické pošty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</si>
  <si>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službu APP-00</t>
    </r>
    <r>
      <rPr>
        <b/>
        <sz val="12"/>
        <rFont val="Calibri"/>
        <family val="2"/>
        <charset val="238"/>
        <scheme val="minor"/>
      </rPr>
      <t>3</t>
    </r>
    <r>
      <rPr>
        <b/>
        <sz val="12"/>
        <color theme="1"/>
        <rFont val="Calibri"/>
        <family val="2"/>
        <charset val="238"/>
        <scheme val="minor"/>
      </rPr>
      <t xml:space="preserve"> Správa databázového systému MS SQL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</si>
  <si>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službu APP-00</t>
    </r>
    <r>
      <rPr>
        <b/>
        <sz val="12"/>
        <rFont val="Calibri"/>
        <family val="2"/>
        <charset val="238"/>
        <scheme val="minor"/>
      </rPr>
      <t>4</t>
    </r>
    <r>
      <rPr>
        <b/>
        <sz val="12"/>
        <color theme="1"/>
        <rFont val="Calibri"/>
        <family val="2"/>
        <charset val="238"/>
        <scheme val="minor"/>
      </rPr>
      <t xml:space="preserve"> Správa serverů poskytujících virtualizaci desktopu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</si>
  <si>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službu APP-00</t>
    </r>
    <r>
      <rPr>
        <b/>
        <sz val="12"/>
        <rFont val="Calibri"/>
        <family val="2"/>
        <charset val="238"/>
        <scheme val="minor"/>
      </rPr>
      <t>6</t>
    </r>
    <r>
      <rPr>
        <b/>
        <sz val="12"/>
        <color theme="1"/>
        <rFont val="Calibri"/>
        <family val="2"/>
        <charset val="238"/>
        <scheme val="minor"/>
      </rPr>
      <t xml:space="preserve"> Provoz a správa Certifikační Autority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</si>
  <si>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službu APP-00</t>
    </r>
    <r>
      <rPr>
        <b/>
        <sz val="12"/>
        <rFont val="Calibri"/>
        <family val="2"/>
        <charset val="238"/>
        <scheme val="minor"/>
      </rPr>
      <t>7</t>
    </r>
    <r>
      <rPr>
        <b/>
        <sz val="12"/>
        <color theme="1"/>
        <rFont val="Calibri"/>
        <family val="2"/>
        <charset val="238"/>
        <scheme val="minor"/>
      </rPr>
      <t xml:space="preserve"> Správa aplikačních serverů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</si>
  <si>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 xml:space="preserve">Maximální cena za Paušální služby </t>
  </si>
  <si>
    <t xml:space="preserve">Maximální cena za Ad hoc služby </t>
  </si>
  <si>
    <t>Maximální cena za poskytnutí součinnosti dle odst. 26.5 a 26.6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</si>
</sst>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wrapText="1"/>
    </xf>
    <xf numFmtId="0" fontId="3" fillId="6" borderId="2" xfId="0" applyFont="1" applyFill="1" applyBorder="1" applyAlignment="1">
      <alignment horizontal="left" vertical="center" wrapText="1"/>
    </xf>
    <xf numFmtId="164" fontId="5" fillId="7" borderId="2" xfId="0" applyNumberFormat="1" applyFont="1" applyFill="1" applyBorder="1" applyAlignment="1" applyProtection="1">
      <alignment horizontal="center" vertical="center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6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164" fontId="9" fillId="7" borderId="2" xfId="0" applyNumberFormat="1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left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/>
    <xf numFmtId="0" fontId="12" fillId="8" borderId="2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D6E9-18FA-45C8-B65F-417DED881950}">
  <dimension ref="A2:C87"/>
  <sheetViews>
    <sheetView tabSelected="1" zoomScale="115" zoomScaleNormal="115" workbookViewId="0">
      <selection activeCell="C76" sqref="C76"/>
    </sheetView>
  </sheetViews>
  <sheetFormatPr defaultColWidth="8.7109375" defaultRowHeight="15" x14ac:dyDescent="0.25"/>
  <cols>
    <col min="1" max="1" width="36.7109375" customWidth="1"/>
    <col min="2" max="2" width="39.140625" style="1" customWidth="1"/>
    <col min="3" max="3" width="31.140625" customWidth="1"/>
  </cols>
  <sheetData>
    <row r="2" spans="1:3" ht="19.350000000000001" customHeight="1" x14ac:dyDescent="0.25"/>
    <row r="3" spans="1:3" ht="19.350000000000001" customHeight="1" x14ac:dyDescent="0.25">
      <c r="A3" s="47" t="s">
        <v>37</v>
      </c>
      <c r="B3" s="48"/>
      <c r="C3" s="48"/>
    </row>
    <row r="5" spans="1:3" ht="32.25" customHeight="1" x14ac:dyDescent="0.25">
      <c r="A5" s="4" t="s">
        <v>6</v>
      </c>
      <c r="B5" s="11" t="s">
        <v>58</v>
      </c>
      <c r="C5" s="3" t="s">
        <v>55</v>
      </c>
    </row>
    <row r="6" spans="1:3" ht="15.75" customHeight="1" x14ac:dyDescent="0.25">
      <c r="A6" s="51" t="s">
        <v>5</v>
      </c>
      <c r="B6" s="32" t="s">
        <v>21</v>
      </c>
      <c r="C6" s="33"/>
    </row>
    <row r="7" spans="1:3" ht="15.75" customHeight="1" x14ac:dyDescent="0.25">
      <c r="A7" s="52"/>
      <c r="B7" s="32" t="s">
        <v>21</v>
      </c>
      <c r="C7" s="33"/>
    </row>
    <row r="8" spans="1:3" ht="15.75" customHeight="1" x14ac:dyDescent="0.25">
      <c r="A8" s="52"/>
      <c r="B8" s="32" t="s">
        <v>22</v>
      </c>
      <c r="C8" s="33"/>
    </row>
    <row r="9" spans="1:3" ht="15.75" customHeight="1" x14ac:dyDescent="0.25">
      <c r="A9" s="52"/>
      <c r="B9" s="32" t="s">
        <v>22</v>
      </c>
      <c r="C9" s="33"/>
    </row>
    <row r="10" spans="1:3" ht="15.75" customHeight="1" x14ac:dyDescent="0.25">
      <c r="A10" s="52"/>
      <c r="B10" s="34"/>
      <c r="C10" s="33"/>
    </row>
    <row r="11" spans="1:3" ht="15.75" customHeight="1" x14ac:dyDescent="0.25">
      <c r="A11" s="52"/>
      <c r="B11" s="34"/>
      <c r="C11" s="33"/>
    </row>
    <row r="12" spans="1:3" ht="15.75" customHeight="1" x14ac:dyDescent="0.25">
      <c r="A12" s="52"/>
      <c r="B12" s="34"/>
      <c r="C12" s="33"/>
    </row>
    <row r="13" spans="1:3" ht="15.75" customHeight="1" x14ac:dyDescent="0.25">
      <c r="A13" s="52"/>
      <c r="B13" s="34"/>
      <c r="C13" s="33"/>
    </row>
    <row r="14" spans="1:3" ht="15.75" customHeight="1" x14ac:dyDescent="0.25">
      <c r="A14" s="52"/>
      <c r="B14" s="34"/>
      <c r="C14" s="33"/>
    </row>
    <row r="15" spans="1:3" ht="15.75" customHeight="1" x14ac:dyDescent="0.25">
      <c r="A15" s="52"/>
      <c r="B15" s="34"/>
      <c r="C15" s="33"/>
    </row>
    <row r="16" spans="1:3" ht="15.75" customHeight="1" x14ac:dyDescent="0.25">
      <c r="A16" s="52"/>
      <c r="B16" s="34"/>
      <c r="C16" s="33"/>
    </row>
    <row r="17" spans="1:3" ht="15.75" customHeight="1" x14ac:dyDescent="0.25">
      <c r="A17" s="52"/>
      <c r="B17" s="34"/>
      <c r="C17" s="33"/>
    </row>
    <row r="18" spans="1:3" ht="15.75" customHeight="1" x14ac:dyDescent="0.25">
      <c r="A18" s="52"/>
      <c r="B18" s="34"/>
      <c r="C18" s="33"/>
    </row>
    <row r="19" spans="1:3" ht="15.75" customHeight="1" x14ac:dyDescent="0.25">
      <c r="A19" s="53"/>
      <c r="B19" s="34"/>
      <c r="C19" s="33"/>
    </row>
    <row r="20" spans="1:3" ht="15.75" customHeight="1" x14ac:dyDescent="0.25">
      <c r="A20" s="54" t="s">
        <v>14</v>
      </c>
      <c r="B20" s="32" t="s">
        <v>23</v>
      </c>
      <c r="C20" s="33"/>
    </row>
    <row r="21" spans="1:3" ht="15.75" customHeight="1" x14ac:dyDescent="0.25">
      <c r="A21" s="55"/>
      <c r="B21" s="32" t="s">
        <v>23</v>
      </c>
      <c r="C21" s="33"/>
    </row>
    <row r="22" spans="1:3" ht="15.75" customHeight="1" x14ac:dyDescent="0.25">
      <c r="A22" s="55"/>
      <c r="B22" s="34"/>
      <c r="C22" s="33"/>
    </row>
    <row r="23" spans="1:3" ht="15.75" customHeight="1" x14ac:dyDescent="0.25">
      <c r="A23" s="55"/>
      <c r="B23" s="34"/>
      <c r="C23" s="33"/>
    </row>
    <row r="24" spans="1:3" ht="15.75" customHeight="1" x14ac:dyDescent="0.25">
      <c r="A24" s="55"/>
      <c r="B24" s="34"/>
      <c r="C24" s="33"/>
    </row>
    <row r="25" spans="1:3" ht="15.75" customHeight="1" x14ac:dyDescent="0.25">
      <c r="A25" s="55"/>
      <c r="B25" s="34"/>
      <c r="C25" s="33"/>
    </row>
    <row r="26" spans="1:3" ht="15.75" customHeight="1" x14ac:dyDescent="0.25">
      <c r="A26" s="55"/>
      <c r="B26" s="34"/>
      <c r="C26" s="33"/>
    </row>
    <row r="27" spans="1:3" ht="15.75" customHeight="1" x14ac:dyDescent="0.25">
      <c r="A27" s="55"/>
      <c r="B27" s="34"/>
      <c r="C27" s="33"/>
    </row>
    <row r="28" spans="1:3" ht="15.75" customHeight="1" x14ac:dyDescent="0.25">
      <c r="A28" s="55"/>
      <c r="B28" s="34"/>
      <c r="C28" s="33"/>
    </row>
    <row r="29" spans="1:3" ht="15.75" customHeight="1" x14ac:dyDescent="0.25">
      <c r="A29" s="55"/>
      <c r="B29" s="34"/>
      <c r="C29" s="33"/>
    </row>
    <row r="30" spans="1:3" ht="15.75" customHeight="1" x14ac:dyDescent="0.25">
      <c r="A30" s="55"/>
      <c r="B30" s="34"/>
      <c r="C30" s="33"/>
    </row>
    <row r="31" spans="1:3" ht="15.75" customHeight="1" x14ac:dyDescent="0.25">
      <c r="A31" s="56"/>
      <c r="B31" s="34"/>
      <c r="C31" s="33"/>
    </row>
    <row r="32" spans="1:3" ht="32.25" customHeight="1" x14ac:dyDescent="0.25">
      <c r="A32" s="52" t="s">
        <v>15</v>
      </c>
      <c r="B32" s="32" t="s">
        <v>24</v>
      </c>
      <c r="C32" s="33"/>
    </row>
    <row r="33" spans="1:3" ht="32.25" customHeight="1" x14ac:dyDescent="0.25">
      <c r="A33" s="52"/>
      <c r="B33" s="32" t="s">
        <v>24</v>
      </c>
      <c r="C33" s="33"/>
    </row>
    <row r="34" spans="1:3" ht="33" customHeight="1" x14ac:dyDescent="0.25">
      <c r="A34" s="52"/>
      <c r="B34" s="32" t="s">
        <v>25</v>
      </c>
      <c r="C34" s="33"/>
    </row>
    <row r="35" spans="1:3" ht="33" customHeight="1" x14ac:dyDescent="0.25">
      <c r="A35" s="52"/>
      <c r="B35" s="32" t="s">
        <v>25</v>
      </c>
      <c r="C35" s="33"/>
    </row>
    <row r="36" spans="1:3" ht="42.75" customHeight="1" x14ac:dyDescent="0.25">
      <c r="A36" s="52"/>
      <c r="B36" s="32" t="s">
        <v>31</v>
      </c>
      <c r="C36" s="33"/>
    </row>
    <row r="37" spans="1:3" ht="42.75" customHeight="1" x14ac:dyDescent="0.25">
      <c r="A37" s="52"/>
      <c r="B37" s="32" t="s">
        <v>31</v>
      </c>
      <c r="C37" s="33"/>
    </row>
    <row r="38" spans="1:3" ht="31.5" customHeight="1" x14ac:dyDescent="0.25">
      <c r="A38" s="52"/>
      <c r="B38" s="32" t="s">
        <v>73</v>
      </c>
      <c r="C38" s="33"/>
    </row>
    <row r="39" spans="1:3" ht="31.5" customHeight="1" x14ac:dyDescent="0.25">
      <c r="A39" s="52"/>
      <c r="B39" s="32" t="s">
        <v>73</v>
      </c>
      <c r="C39" s="33"/>
    </row>
    <row r="40" spans="1:3" ht="45" customHeight="1" x14ac:dyDescent="0.25">
      <c r="A40" s="52"/>
      <c r="B40" s="32" t="s">
        <v>74</v>
      </c>
      <c r="C40" s="33"/>
    </row>
    <row r="41" spans="1:3" ht="45" customHeight="1" x14ac:dyDescent="0.25">
      <c r="A41" s="52"/>
      <c r="B41" s="32" t="s">
        <v>75</v>
      </c>
      <c r="C41" s="33"/>
    </row>
    <row r="42" spans="1:3" s="18" customFormat="1" ht="45" customHeight="1" x14ac:dyDescent="0.25">
      <c r="A42" s="52"/>
      <c r="B42" s="32" t="s">
        <v>32</v>
      </c>
      <c r="C42" s="33"/>
    </row>
    <row r="43" spans="1:3" s="18" customFormat="1" ht="45" customHeight="1" x14ac:dyDescent="0.25">
      <c r="A43" s="52"/>
      <c r="B43" s="32" t="s">
        <v>34</v>
      </c>
      <c r="C43" s="33"/>
    </row>
    <row r="44" spans="1:3" ht="32.25" customHeight="1" x14ac:dyDescent="0.25">
      <c r="A44" s="52"/>
      <c r="B44" s="32" t="s">
        <v>76</v>
      </c>
      <c r="C44" s="33"/>
    </row>
    <row r="45" spans="1:3" ht="32.25" customHeight="1" x14ac:dyDescent="0.25">
      <c r="A45" s="52"/>
      <c r="B45" s="32" t="s">
        <v>76</v>
      </c>
      <c r="C45" s="33"/>
    </row>
    <row r="46" spans="1:3" ht="43.5" customHeight="1" x14ac:dyDescent="0.25">
      <c r="A46" s="52"/>
      <c r="B46" s="32" t="s">
        <v>77</v>
      </c>
      <c r="C46" s="33"/>
    </row>
    <row r="47" spans="1:3" ht="43.5" customHeight="1" x14ac:dyDescent="0.25">
      <c r="A47" s="52"/>
      <c r="B47" s="32" t="s">
        <v>77</v>
      </c>
      <c r="C47" s="33"/>
    </row>
    <row r="48" spans="1:3" ht="33" customHeight="1" x14ac:dyDescent="0.25">
      <c r="A48" s="52"/>
      <c r="B48" s="32" t="s">
        <v>78</v>
      </c>
      <c r="C48" s="33"/>
    </row>
    <row r="49" spans="1:3" ht="31.5" customHeight="1" x14ac:dyDescent="0.25">
      <c r="A49" s="52"/>
      <c r="B49" s="32" t="s">
        <v>79</v>
      </c>
      <c r="C49" s="33"/>
    </row>
    <row r="50" spans="1:3" ht="31.5" customHeight="1" x14ac:dyDescent="0.25">
      <c r="A50" s="52"/>
      <c r="B50" s="32" t="s">
        <v>79</v>
      </c>
      <c r="C50" s="33"/>
    </row>
    <row r="51" spans="1:3" ht="31.5" customHeight="1" x14ac:dyDescent="0.25">
      <c r="A51" s="52"/>
      <c r="B51" s="32" t="s">
        <v>80</v>
      </c>
      <c r="C51" s="33"/>
    </row>
    <row r="52" spans="1:3" ht="31.5" customHeight="1" x14ac:dyDescent="0.25">
      <c r="A52" s="52"/>
      <c r="B52" s="32" t="s">
        <v>80</v>
      </c>
      <c r="C52" s="33"/>
    </row>
    <row r="53" spans="1:3" ht="31.5" customHeight="1" x14ac:dyDescent="0.25">
      <c r="A53" s="52"/>
      <c r="B53" s="32" t="s">
        <v>81</v>
      </c>
      <c r="C53" s="33"/>
    </row>
    <row r="54" spans="1:3" ht="31.5" customHeight="1" x14ac:dyDescent="0.25">
      <c r="A54" s="52"/>
      <c r="B54" s="32" t="s">
        <v>81</v>
      </c>
      <c r="C54" s="33"/>
    </row>
    <row r="55" spans="1:3" ht="33" customHeight="1" x14ac:dyDescent="0.25">
      <c r="A55" s="52"/>
      <c r="B55" s="32" t="s">
        <v>82</v>
      </c>
      <c r="C55" s="33"/>
    </row>
    <row r="56" spans="1:3" ht="33" customHeight="1" x14ac:dyDescent="0.25">
      <c r="A56" s="52"/>
      <c r="B56" s="32" t="s">
        <v>82</v>
      </c>
      <c r="C56" s="33"/>
    </row>
    <row r="57" spans="1:3" ht="33" customHeight="1" x14ac:dyDescent="0.25">
      <c r="A57" s="52"/>
      <c r="B57" s="32" t="s">
        <v>33</v>
      </c>
      <c r="C57" s="33"/>
    </row>
    <row r="58" spans="1:3" ht="30" customHeight="1" x14ac:dyDescent="0.25">
      <c r="A58" s="52"/>
      <c r="B58" s="32" t="s">
        <v>83</v>
      </c>
      <c r="C58" s="33"/>
    </row>
    <row r="59" spans="1:3" ht="33" customHeight="1" x14ac:dyDescent="0.25">
      <c r="A59" s="52"/>
      <c r="B59" s="32" t="s">
        <v>83</v>
      </c>
      <c r="C59" s="33"/>
    </row>
    <row r="60" spans="1:3" ht="31.5" customHeight="1" x14ac:dyDescent="0.25">
      <c r="A60" s="52"/>
      <c r="B60" s="32" t="s">
        <v>84</v>
      </c>
      <c r="C60" s="33"/>
    </row>
    <row r="61" spans="1:3" ht="30.75" customHeight="1" x14ac:dyDescent="0.25">
      <c r="A61" s="52"/>
      <c r="B61" s="32" t="s">
        <v>84</v>
      </c>
      <c r="C61" s="33"/>
    </row>
    <row r="62" spans="1:3" ht="30.75" customHeight="1" x14ac:dyDescent="0.25">
      <c r="A62" s="52"/>
      <c r="B62" s="32" t="s">
        <v>85</v>
      </c>
      <c r="C62" s="33"/>
    </row>
    <row r="63" spans="1:3" ht="30" customHeight="1" x14ac:dyDescent="0.25">
      <c r="A63" s="52"/>
      <c r="B63" s="32" t="s">
        <v>85</v>
      </c>
      <c r="C63" s="33"/>
    </row>
    <row r="64" spans="1:3" ht="33" customHeight="1" x14ac:dyDescent="0.25">
      <c r="A64" s="52"/>
      <c r="B64" s="32" t="s">
        <v>86</v>
      </c>
      <c r="C64" s="33"/>
    </row>
    <row r="65" spans="1:3" ht="32.25" customHeight="1" x14ac:dyDescent="0.25">
      <c r="A65" s="52"/>
      <c r="B65" s="32" t="s">
        <v>86</v>
      </c>
      <c r="C65" s="33"/>
    </row>
    <row r="66" spans="1:3" ht="48" customHeight="1" x14ac:dyDescent="0.25">
      <c r="A66" s="52"/>
      <c r="B66" s="32" t="s">
        <v>87</v>
      </c>
      <c r="C66" s="33"/>
    </row>
    <row r="67" spans="1:3" ht="44.25" customHeight="1" x14ac:dyDescent="0.25">
      <c r="A67" s="52"/>
      <c r="B67" s="32" t="s">
        <v>87</v>
      </c>
      <c r="C67" s="33"/>
    </row>
    <row r="68" spans="1:3" ht="47.25" customHeight="1" x14ac:dyDescent="0.25">
      <c r="A68" s="52"/>
      <c r="B68" s="32" t="s">
        <v>88</v>
      </c>
      <c r="C68" s="33"/>
    </row>
    <row r="69" spans="1:3" ht="46.5" customHeight="1" x14ac:dyDescent="0.25">
      <c r="A69" s="52"/>
      <c r="B69" s="32" t="s">
        <v>88</v>
      </c>
      <c r="C69" s="33"/>
    </row>
    <row r="70" spans="1:3" ht="33" customHeight="1" x14ac:dyDescent="0.25">
      <c r="A70" s="52"/>
      <c r="B70" s="32" t="s">
        <v>89</v>
      </c>
      <c r="C70" s="33"/>
    </row>
    <row r="71" spans="1:3" ht="25.5" x14ac:dyDescent="0.25">
      <c r="A71" s="52"/>
      <c r="B71" s="32" t="s">
        <v>89</v>
      </c>
      <c r="C71" s="33"/>
    </row>
    <row r="72" spans="1:3" ht="25.5" x14ac:dyDescent="0.25">
      <c r="A72" s="52"/>
      <c r="B72" s="35" t="s">
        <v>27</v>
      </c>
      <c r="C72" s="33"/>
    </row>
    <row r="73" spans="1:3" ht="25.5" x14ac:dyDescent="0.25">
      <c r="A73" s="52"/>
      <c r="B73" s="35" t="s">
        <v>27</v>
      </c>
      <c r="C73" s="33"/>
    </row>
    <row r="74" spans="1:3" ht="15.75" customHeight="1" x14ac:dyDescent="0.25">
      <c r="A74" s="52"/>
      <c r="B74" s="34"/>
      <c r="C74" s="33"/>
    </row>
    <row r="75" spans="1:3" ht="15.75" customHeight="1" x14ac:dyDescent="0.25">
      <c r="A75" s="52"/>
      <c r="B75" s="34"/>
      <c r="C75" s="33"/>
    </row>
    <row r="76" spans="1:3" ht="15.75" customHeight="1" x14ac:dyDescent="0.25">
      <c r="A76" s="52"/>
      <c r="B76" s="34"/>
      <c r="C76" s="33"/>
    </row>
    <row r="77" spans="1:3" ht="15.75" customHeight="1" x14ac:dyDescent="0.25">
      <c r="A77" s="52"/>
      <c r="B77" s="34"/>
      <c r="C77" s="33"/>
    </row>
    <row r="78" spans="1:3" ht="15.75" customHeight="1" x14ac:dyDescent="0.25">
      <c r="A78" s="52"/>
      <c r="B78" s="34"/>
      <c r="C78" s="33"/>
    </row>
    <row r="79" spans="1:3" ht="15.75" customHeight="1" x14ac:dyDescent="0.25">
      <c r="A79" s="52"/>
      <c r="B79" s="34"/>
      <c r="C79" s="33"/>
    </row>
    <row r="80" spans="1:3" ht="15.75" customHeight="1" x14ac:dyDescent="0.25">
      <c r="A80" s="52"/>
      <c r="B80" s="34"/>
      <c r="C80" s="33"/>
    </row>
    <row r="81" spans="1:3" ht="15.75" customHeight="1" x14ac:dyDescent="0.25">
      <c r="A81" s="52"/>
      <c r="B81" s="34"/>
      <c r="C81" s="33"/>
    </row>
    <row r="82" spans="1:3" ht="15.75" customHeight="1" x14ac:dyDescent="0.25">
      <c r="A82" s="52"/>
      <c r="B82" s="34"/>
      <c r="C82" s="33"/>
    </row>
    <row r="83" spans="1:3" ht="15.75" customHeight="1" x14ac:dyDescent="0.25">
      <c r="A83" s="53"/>
      <c r="B83" s="34"/>
      <c r="C83" s="33"/>
    </row>
    <row r="84" spans="1:3" x14ac:dyDescent="0.25">
      <c r="B84"/>
      <c r="C84" s="1"/>
    </row>
    <row r="85" spans="1:3" x14ac:dyDescent="0.25">
      <c r="A85" s="49"/>
      <c r="B85" s="49"/>
      <c r="C85" s="49"/>
    </row>
    <row r="86" spans="1:3" ht="50.25" customHeight="1" x14ac:dyDescent="0.25">
      <c r="A86" s="50"/>
      <c r="B86" s="50"/>
      <c r="C86" s="50"/>
    </row>
    <row r="87" spans="1:3" ht="45.75" customHeight="1" x14ac:dyDescent="0.25">
      <c r="A87" s="50"/>
      <c r="B87" s="50"/>
      <c r="C87" s="50"/>
    </row>
  </sheetData>
  <mergeCells count="7">
    <mergeCell ref="A3:C3"/>
    <mergeCell ref="A85:C85"/>
    <mergeCell ref="A86:C86"/>
    <mergeCell ref="A87:C87"/>
    <mergeCell ref="A6:A19"/>
    <mergeCell ref="A32:A83"/>
    <mergeCell ref="A20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0349-7D8C-4717-AF31-E9DC2B36ECBF}">
  <dimension ref="A2:F34"/>
  <sheetViews>
    <sheetView workbookViewId="0">
      <selection activeCell="C38" sqref="C38"/>
    </sheetView>
  </sheetViews>
  <sheetFormatPr defaultColWidth="8.7109375" defaultRowHeight="15" x14ac:dyDescent="0.25"/>
  <cols>
    <col min="1" max="1" width="50" customWidth="1"/>
    <col min="2" max="2" width="21" customWidth="1"/>
    <col min="3" max="3" width="24.85546875" customWidth="1"/>
    <col min="4" max="4" width="18.42578125" style="1" customWidth="1"/>
    <col min="5" max="5" width="13.28515625" customWidth="1"/>
    <col min="6" max="6" width="20.42578125" customWidth="1"/>
  </cols>
  <sheetData>
    <row r="2" spans="1:6" ht="15.75" x14ac:dyDescent="0.25">
      <c r="A2" s="8" t="s">
        <v>35</v>
      </c>
      <c r="B2" s="8"/>
      <c r="C2" s="8"/>
      <c r="D2" s="9"/>
    </row>
    <row r="4" spans="1:6" ht="45.75" customHeight="1" x14ac:dyDescent="0.25">
      <c r="A4" s="5" t="s">
        <v>0</v>
      </c>
      <c r="B4" s="3" t="s">
        <v>52</v>
      </c>
      <c r="C4" s="3" t="s">
        <v>59</v>
      </c>
      <c r="D4" s="3" t="s">
        <v>60</v>
      </c>
      <c r="E4" s="20" t="s">
        <v>53</v>
      </c>
      <c r="F4" s="20" t="s">
        <v>54</v>
      </c>
    </row>
    <row r="5" spans="1:6" ht="32.25" customHeight="1" x14ac:dyDescent="0.25">
      <c r="A5" s="21" t="s">
        <v>7</v>
      </c>
      <c r="B5" s="22">
        <f>'HW-001'!E84</f>
        <v>0</v>
      </c>
      <c r="C5" s="23">
        <v>48</v>
      </c>
      <c r="D5" s="24">
        <f>B5*C5</f>
        <v>0</v>
      </c>
      <c r="E5" s="25">
        <f>D5*0.21</f>
        <v>0</v>
      </c>
      <c r="F5" s="25">
        <f>D5+E5</f>
        <v>0</v>
      </c>
    </row>
    <row r="6" spans="1:6" ht="34.5" customHeight="1" x14ac:dyDescent="0.25">
      <c r="A6" s="21" t="s">
        <v>8</v>
      </c>
      <c r="B6" s="22">
        <f>'HW-002'!E84</f>
        <v>0</v>
      </c>
      <c r="C6" s="23">
        <v>48</v>
      </c>
      <c r="D6" s="24">
        <f t="shared" ref="D6:D20" si="0">B6*C6</f>
        <v>0</v>
      </c>
      <c r="E6" s="25">
        <f t="shared" ref="E6:E30" si="1">D6*0.21</f>
        <v>0</v>
      </c>
      <c r="F6" s="25">
        <f t="shared" ref="F6:F30" si="2">D6+E6</f>
        <v>0</v>
      </c>
    </row>
    <row r="7" spans="1:6" ht="34.5" customHeight="1" x14ac:dyDescent="0.25">
      <c r="A7" s="21" t="s">
        <v>16</v>
      </c>
      <c r="B7" s="22">
        <f>'HW-003'!E84</f>
        <v>0</v>
      </c>
      <c r="C7" s="23">
        <v>48</v>
      </c>
      <c r="D7" s="24">
        <f t="shared" si="0"/>
        <v>0</v>
      </c>
      <c r="E7" s="25">
        <f t="shared" si="1"/>
        <v>0</v>
      </c>
      <c r="F7" s="25">
        <f t="shared" si="2"/>
        <v>0</v>
      </c>
    </row>
    <row r="8" spans="1:6" ht="34.5" customHeight="1" x14ac:dyDescent="0.25">
      <c r="A8" s="21" t="s">
        <v>17</v>
      </c>
      <c r="B8" s="22">
        <f>'BCK-001'!E84</f>
        <v>0</v>
      </c>
      <c r="C8" s="23">
        <v>48</v>
      </c>
      <c r="D8" s="24">
        <f>B8*C8</f>
        <v>0</v>
      </c>
      <c r="E8" s="25">
        <f t="shared" si="1"/>
        <v>0</v>
      </c>
      <c r="F8" s="25">
        <f t="shared" si="2"/>
        <v>0</v>
      </c>
    </row>
    <row r="9" spans="1:6" s="18" customFormat="1" ht="34.5" customHeight="1" x14ac:dyDescent="0.25">
      <c r="A9" s="21" t="s">
        <v>28</v>
      </c>
      <c r="B9" s="22">
        <f>BCK_002!E84</f>
        <v>0</v>
      </c>
      <c r="C9" s="23">
        <v>48</v>
      </c>
      <c r="D9" s="24">
        <f>B9*C9</f>
        <v>0</v>
      </c>
      <c r="E9" s="25">
        <f t="shared" si="1"/>
        <v>0</v>
      </c>
      <c r="F9" s="25">
        <f t="shared" si="2"/>
        <v>0</v>
      </c>
    </row>
    <row r="10" spans="1:6" ht="33.75" customHeight="1" x14ac:dyDescent="0.25">
      <c r="A10" s="21" t="s">
        <v>9</v>
      </c>
      <c r="B10" s="22">
        <f>'OS-001'!E84</f>
        <v>0</v>
      </c>
      <c r="C10" s="23">
        <v>48</v>
      </c>
      <c r="D10" s="24">
        <f t="shared" si="0"/>
        <v>0</v>
      </c>
      <c r="E10" s="25">
        <f t="shared" si="1"/>
        <v>0</v>
      </c>
      <c r="F10" s="25">
        <f t="shared" si="2"/>
        <v>0</v>
      </c>
    </row>
    <row r="11" spans="1:6" x14ac:dyDescent="0.25">
      <c r="A11" s="21" t="s">
        <v>29</v>
      </c>
      <c r="B11" s="22">
        <f>'OS-002'!E84</f>
        <v>0</v>
      </c>
      <c r="C11" s="23">
        <v>48</v>
      </c>
      <c r="D11" s="24">
        <f t="shared" si="0"/>
        <v>0</v>
      </c>
      <c r="E11" s="25">
        <f t="shared" si="1"/>
        <v>0</v>
      </c>
      <c r="F11" s="25">
        <f t="shared" si="2"/>
        <v>0</v>
      </c>
    </row>
    <row r="12" spans="1:6" ht="30" x14ac:dyDescent="0.25">
      <c r="A12" s="21" t="s">
        <v>30</v>
      </c>
      <c r="B12" s="22">
        <f>'OS-003'!E84</f>
        <v>0</v>
      </c>
      <c r="C12" s="23">
        <v>48</v>
      </c>
      <c r="D12" s="24">
        <f t="shared" si="0"/>
        <v>0</v>
      </c>
      <c r="E12" s="25">
        <f t="shared" si="1"/>
        <v>0</v>
      </c>
      <c r="F12" s="25">
        <f t="shared" si="2"/>
        <v>0</v>
      </c>
    </row>
    <row r="13" spans="1:6" ht="30" x14ac:dyDescent="0.25">
      <c r="A13" s="21" t="s">
        <v>10</v>
      </c>
      <c r="B13" s="22">
        <f>'APP-001'!E84</f>
        <v>0</v>
      </c>
      <c r="C13" s="23">
        <v>48</v>
      </c>
      <c r="D13" s="24">
        <f t="shared" si="0"/>
        <v>0</v>
      </c>
      <c r="E13" s="25">
        <f t="shared" si="1"/>
        <v>0</v>
      </c>
      <c r="F13" s="25">
        <f t="shared" si="2"/>
        <v>0</v>
      </c>
    </row>
    <row r="14" spans="1:6" x14ac:dyDescent="0.25">
      <c r="A14" s="21" t="s">
        <v>61</v>
      </c>
      <c r="B14" s="22">
        <f>'APP-002'!E84</f>
        <v>0</v>
      </c>
      <c r="C14" s="23">
        <v>48</v>
      </c>
      <c r="D14" s="24">
        <f t="shared" ref="D14" si="3">B14*C14</f>
        <v>0</v>
      </c>
      <c r="E14" s="25">
        <f t="shared" si="1"/>
        <v>0</v>
      </c>
      <c r="F14" s="25">
        <f t="shared" si="2"/>
        <v>0</v>
      </c>
    </row>
    <row r="15" spans="1:6" x14ac:dyDescent="0.25">
      <c r="A15" s="21" t="s">
        <v>62</v>
      </c>
      <c r="B15" s="22">
        <f>'APP-003'!E84</f>
        <v>0</v>
      </c>
      <c r="C15" s="23">
        <v>48</v>
      </c>
      <c r="D15" s="24">
        <f t="shared" si="0"/>
        <v>0</v>
      </c>
      <c r="E15" s="25">
        <f t="shared" si="1"/>
        <v>0</v>
      </c>
      <c r="F15" s="25">
        <f t="shared" si="2"/>
        <v>0</v>
      </c>
    </row>
    <row r="16" spans="1:6" ht="30" x14ac:dyDescent="0.25">
      <c r="A16" s="21" t="s">
        <v>63</v>
      </c>
      <c r="B16" s="22">
        <f>'APP-004'!E84</f>
        <v>0</v>
      </c>
      <c r="C16" s="23">
        <v>48</v>
      </c>
      <c r="D16" s="24">
        <f t="shared" si="0"/>
        <v>0</v>
      </c>
      <c r="E16" s="25">
        <f t="shared" si="1"/>
        <v>0</v>
      </c>
      <c r="F16" s="25">
        <f t="shared" si="2"/>
        <v>0</v>
      </c>
    </row>
    <row r="17" spans="1:6" ht="30" x14ac:dyDescent="0.25">
      <c r="A17" s="21" t="s">
        <v>64</v>
      </c>
      <c r="B17" s="22">
        <f>'APP-005'!E84</f>
        <v>0</v>
      </c>
      <c r="C17" s="23">
        <v>48</v>
      </c>
      <c r="D17" s="24">
        <f t="shared" si="0"/>
        <v>0</v>
      </c>
      <c r="E17" s="25">
        <f t="shared" si="1"/>
        <v>0</v>
      </c>
      <c r="F17" s="25">
        <f t="shared" si="2"/>
        <v>0</v>
      </c>
    </row>
    <row r="18" spans="1:6" x14ac:dyDescent="0.25">
      <c r="A18" s="21" t="s">
        <v>65</v>
      </c>
      <c r="B18" s="22">
        <f>'APP-006'!E84</f>
        <v>0</v>
      </c>
      <c r="C18" s="23">
        <v>48</v>
      </c>
      <c r="D18" s="24">
        <f t="shared" si="0"/>
        <v>0</v>
      </c>
      <c r="E18" s="25">
        <f t="shared" si="1"/>
        <v>0</v>
      </c>
      <c r="F18" s="25">
        <f t="shared" si="2"/>
        <v>0</v>
      </c>
    </row>
    <row r="19" spans="1:6" x14ac:dyDescent="0.25">
      <c r="A19" s="21" t="s">
        <v>66</v>
      </c>
      <c r="B19" s="22">
        <f>'APP-007'!E84</f>
        <v>0</v>
      </c>
      <c r="C19" s="23">
        <v>48</v>
      </c>
      <c r="D19" s="24">
        <f t="shared" si="0"/>
        <v>0</v>
      </c>
      <c r="E19" s="25">
        <f t="shared" si="1"/>
        <v>0</v>
      </c>
      <c r="F19" s="25">
        <f t="shared" si="2"/>
        <v>0</v>
      </c>
    </row>
    <row r="20" spans="1:6" x14ac:dyDescent="0.25">
      <c r="A20" s="21" t="s">
        <v>67</v>
      </c>
      <c r="B20" s="22">
        <f>'APP-008'!E84</f>
        <v>0</v>
      </c>
      <c r="C20" s="23">
        <v>48</v>
      </c>
      <c r="D20" s="24">
        <f t="shared" si="0"/>
        <v>0</v>
      </c>
      <c r="E20" s="25">
        <f t="shared" si="1"/>
        <v>0</v>
      </c>
      <c r="F20" s="25">
        <f t="shared" si="2"/>
        <v>0</v>
      </c>
    </row>
    <row r="21" spans="1:6" x14ac:dyDescent="0.25">
      <c r="A21" s="21" t="s">
        <v>68</v>
      </c>
      <c r="B21" s="22">
        <f>'APP-009'!E84</f>
        <v>0</v>
      </c>
      <c r="C21" s="23">
        <v>48</v>
      </c>
      <c r="D21" s="24">
        <f t="shared" ref="D21:D29" si="4">B21*C21</f>
        <v>0</v>
      </c>
      <c r="E21" s="25">
        <f t="shared" si="1"/>
        <v>0</v>
      </c>
      <c r="F21" s="25">
        <f t="shared" si="2"/>
        <v>0</v>
      </c>
    </row>
    <row r="22" spans="1:6" x14ac:dyDescent="0.25">
      <c r="A22" s="21" t="s">
        <v>69</v>
      </c>
      <c r="B22" s="22">
        <f>'APP-010'!E84</f>
        <v>0</v>
      </c>
      <c r="C22" s="23">
        <v>48</v>
      </c>
      <c r="D22" s="24">
        <f t="shared" si="4"/>
        <v>0</v>
      </c>
      <c r="E22" s="25">
        <f t="shared" si="1"/>
        <v>0</v>
      </c>
      <c r="F22" s="25">
        <f t="shared" si="2"/>
        <v>0</v>
      </c>
    </row>
    <row r="23" spans="1:6" x14ac:dyDescent="0.25">
      <c r="A23" s="21" t="s">
        <v>70</v>
      </c>
      <c r="B23" s="22">
        <f>'APP-011'!E84</f>
        <v>0</v>
      </c>
      <c r="C23" s="23">
        <v>48</v>
      </c>
      <c r="D23" s="24">
        <f t="shared" si="4"/>
        <v>0</v>
      </c>
      <c r="E23" s="25">
        <f t="shared" si="1"/>
        <v>0</v>
      </c>
      <c r="F23" s="25">
        <f t="shared" si="2"/>
        <v>0</v>
      </c>
    </row>
    <row r="24" spans="1:6" x14ac:dyDescent="0.25">
      <c r="A24" s="21" t="s">
        <v>71</v>
      </c>
      <c r="B24" s="22">
        <f>'APP-012'!E84</f>
        <v>0</v>
      </c>
      <c r="C24" s="23">
        <v>48</v>
      </c>
      <c r="D24" s="24">
        <f>B24*C24</f>
        <v>0</v>
      </c>
      <c r="E24" s="25">
        <f t="shared" si="1"/>
        <v>0</v>
      </c>
      <c r="F24" s="25">
        <f t="shared" si="2"/>
        <v>0</v>
      </c>
    </row>
    <row r="25" spans="1:6" x14ac:dyDescent="0.25">
      <c r="A25" s="21" t="s">
        <v>11</v>
      </c>
      <c r="B25" s="22">
        <f>'KON-001'!E84</f>
        <v>0</v>
      </c>
      <c r="C25" s="23">
        <v>48</v>
      </c>
      <c r="D25" s="24">
        <f t="shared" si="4"/>
        <v>0</v>
      </c>
      <c r="E25" s="25">
        <f t="shared" si="1"/>
        <v>0</v>
      </c>
      <c r="F25" s="25">
        <f t="shared" si="2"/>
        <v>0</v>
      </c>
    </row>
    <row r="26" spans="1:6" ht="30" x14ac:dyDescent="0.25">
      <c r="A26" s="21" t="s">
        <v>12</v>
      </c>
      <c r="B26" s="22">
        <f>'ORC-001'!E84</f>
        <v>0</v>
      </c>
      <c r="C26" s="23">
        <v>48</v>
      </c>
      <c r="D26" s="24">
        <f t="shared" si="4"/>
        <v>0</v>
      </c>
      <c r="E26" s="25">
        <f t="shared" si="1"/>
        <v>0</v>
      </c>
      <c r="F26" s="25">
        <f t="shared" si="2"/>
        <v>0</v>
      </c>
    </row>
    <row r="27" spans="1:6" ht="30" x14ac:dyDescent="0.25">
      <c r="A27" s="21" t="s">
        <v>13</v>
      </c>
      <c r="B27" s="22">
        <f>'ORC-002'!E84</f>
        <v>0</v>
      </c>
      <c r="C27" s="23">
        <v>48</v>
      </c>
      <c r="D27" s="24">
        <f t="shared" si="4"/>
        <v>0</v>
      </c>
      <c r="E27" s="25">
        <f t="shared" si="1"/>
        <v>0</v>
      </c>
      <c r="F27" s="25">
        <f t="shared" si="2"/>
        <v>0</v>
      </c>
    </row>
    <row r="28" spans="1:6" ht="30" x14ac:dyDescent="0.25">
      <c r="A28" s="21" t="s">
        <v>18</v>
      </c>
      <c r="B28" s="22">
        <f>'ORC-003'!E84</f>
        <v>0</v>
      </c>
      <c r="C28" s="23">
        <v>48</v>
      </c>
      <c r="D28" s="24">
        <f t="shared" si="4"/>
        <v>0</v>
      </c>
      <c r="E28" s="25">
        <f t="shared" si="1"/>
        <v>0</v>
      </c>
      <c r="F28" s="25">
        <f t="shared" si="2"/>
        <v>0</v>
      </c>
    </row>
    <row r="29" spans="1:6" ht="30" x14ac:dyDescent="0.25">
      <c r="A29" s="21" t="s">
        <v>19</v>
      </c>
      <c r="B29" s="22">
        <f>'ORC-004'!E84</f>
        <v>0</v>
      </c>
      <c r="C29" s="23">
        <v>48</v>
      </c>
      <c r="D29" s="24">
        <f t="shared" si="4"/>
        <v>0</v>
      </c>
      <c r="E29" s="25">
        <f t="shared" si="1"/>
        <v>0</v>
      </c>
      <c r="F29" s="25">
        <f t="shared" si="2"/>
        <v>0</v>
      </c>
    </row>
    <row r="30" spans="1:6" ht="30" customHeight="1" thickBot="1" x14ac:dyDescent="0.3">
      <c r="A30" s="21" t="s">
        <v>20</v>
      </c>
      <c r="B30" s="22">
        <v>0</v>
      </c>
      <c r="C30" s="23">
        <v>1</v>
      </c>
      <c r="D30" s="24">
        <f>B30*C30</f>
        <v>0</v>
      </c>
      <c r="E30" s="25">
        <f t="shared" si="1"/>
        <v>0</v>
      </c>
      <c r="F30" s="25">
        <f t="shared" si="2"/>
        <v>0</v>
      </c>
    </row>
    <row r="31" spans="1:6" ht="30" customHeight="1" thickBot="1" x14ac:dyDescent="0.3">
      <c r="A31" s="26" t="s">
        <v>102</v>
      </c>
      <c r="B31" s="27">
        <f>B30</f>
        <v>0</v>
      </c>
      <c r="C31" s="28">
        <v>1</v>
      </c>
      <c r="D31" s="29">
        <f>B31*C31</f>
        <v>0</v>
      </c>
      <c r="E31" s="27">
        <f>E30</f>
        <v>0</v>
      </c>
      <c r="F31" s="36">
        <f>F30</f>
        <v>0</v>
      </c>
    </row>
    <row r="32" spans="1:6" ht="30" customHeight="1" thickBot="1" x14ac:dyDescent="0.3">
      <c r="A32" s="26" t="s">
        <v>101</v>
      </c>
      <c r="B32" s="30">
        <f>SUM(B5:B29)</f>
        <v>0</v>
      </c>
      <c r="C32" s="28">
        <v>48</v>
      </c>
      <c r="D32" s="31">
        <f>SUM(D5:D29)</f>
        <v>0</v>
      </c>
      <c r="E32" s="27">
        <f>SUM(E5:E29)</f>
        <v>0</v>
      </c>
      <c r="F32" s="36">
        <f>SUM(F5:F29)</f>
        <v>0</v>
      </c>
    </row>
    <row r="33" spans="1:6" ht="30" customHeight="1" thickBot="1" x14ac:dyDescent="0.3">
      <c r="A33" s="40" t="s">
        <v>103</v>
      </c>
      <c r="B33" s="41">
        <v>0</v>
      </c>
      <c r="C33" s="42">
        <v>1</v>
      </c>
      <c r="D33" s="43">
        <f>B33*C33</f>
        <v>0</v>
      </c>
      <c r="E33" s="43">
        <f>D33*0.21</f>
        <v>0</v>
      </c>
      <c r="F33" s="44">
        <f>D33+E33</f>
        <v>0</v>
      </c>
    </row>
    <row r="34" spans="1:6" ht="16.5" thickTop="1" thickBot="1" x14ac:dyDescent="0.3">
      <c r="A34" s="45" t="s">
        <v>36</v>
      </c>
      <c r="B34" s="46"/>
      <c r="C34" s="46"/>
      <c r="D34" s="37">
        <f>SUM(D31:D33)</f>
        <v>0</v>
      </c>
      <c r="E34" s="38">
        <f>E31+E32+E33</f>
        <v>0</v>
      </c>
      <c r="F34" s="39">
        <f>F31+F32+F33</f>
        <v>0</v>
      </c>
    </row>
  </sheetData>
  <mergeCells count="1">
    <mergeCell ref="A34:C34"/>
  </mergeCells>
  <pageMargins left="0.7" right="0.7" top="0.78740157499999996" bottom="0.78740157499999996" header="0.3" footer="0.3"/>
  <pageSetup paperSize="9" orientation="portrait" r:id="rId1"/>
  <ignoredErrors>
    <ignoredError sqref="E5:F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8DCA6-3855-46A6-AA42-1779E7688225}">
  <dimension ref="A2:E84"/>
  <sheetViews>
    <sheetView topLeftCell="A67" workbookViewId="0">
      <selection activeCell="E84" sqref="E84"/>
    </sheetView>
  </sheetViews>
  <sheetFormatPr defaultColWidth="8.7109375" defaultRowHeight="15" x14ac:dyDescent="0.25"/>
  <cols>
    <col min="1" max="1" width="29" customWidth="1"/>
    <col min="2" max="2" width="20.85546875" customWidth="1"/>
    <col min="3" max="3" width="21.5703125" customWidth="1"/>
    <col min="4" max="4" width="18.42578125" customWidth="1"/>
    <col min="5" max="5" width="36.42578125" customWidth="1"/>
  </cols>
  <sheetData>
    <row r="2" spans="1:5" ht="34.5" customHeight="1" x14ac:dyDescent="0.25">
      <c r="A2" s="47" t="s">
        <v>38</v>
      </c>
      <c r="B2" s="48"/>
      <c r="C2" s="48"/>
      <c r="D2" s="48"/>
      <c r="E2" s="48"/>
    </row>
    <row r="5" spans="1:5" ht="87" customHeight="1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>C12*D12</f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>C13*D13</f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>C14*D14</f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>C20*D20</f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.75" customHeight="1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.75" customHeight="1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30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75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75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45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30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45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45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45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45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45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45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10A8-A954-41DD-9F5A-0E274D293C54}">
  <dimension ref="A2:E84"/>
  <sheetViews>
    <sheetView topLeftCell="A67" workbookViewId="0">
      <selection activeCell="E84" sqref="E84"/>
    </sheetView>
  </sheetViews>
  <sheetFormatPr defaultColWidth="8.7109375" defaultRowHeight="15" x14ac:dyDescent="0.25"/>
  <cols>
    <col min="1" max="1" width="28.42578125" customWidth="1"/>
    <col min="2" max="2" width="20.28515625" customWidth="1"/>
    <col min="3" max="4" width="18.42578125" customWidth="1"/>
    <col min="5" max="5" width="36.42578125" customWidth="1"/>
  </cols>
  <sheetData>
    <row r="2" spans="1:5" ht="38.25" customHeight="1" x14ac:dyDescent="0.25">
      <c r="A2" s="47" t="s">
        <v>39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75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45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45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30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45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45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45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45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45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45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32:A83"/>
    <mergeCell ref="A6:A19"/>
    <mergeCell ref="A20:A31"/>
    <mergeCell ref="A2:E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4B3F-7FE9-4844-AA5F-F8381EFEB370}">
  <dimension ref="A2:E84"/>
  <sheetViews>
    <sheetView topLeftCell="A67" workbookViewId="0">
      <selection activeCell="E84" sqref="E84"/>
    </sheetView>
  </sheetViews>
  <sheetFormatPr defaultColWidth="8.7109375" defaultRowHeight="15" x14ac:dyDescent="0.25"/>
  <cols>
    <col min="1" max="1" width="28.42578125" customWidth="1"/>
    <col min="2" max="2" width="20.28515625" customWidth="1"/>
    <col min="3" max="4" width="18.42578125" customWidth="1"/>
    <col min="5" max="5" width="36.42578125" customWidth="1"/>
  </cols>
  <sheetData>
    <row r="2" spans="1:5" ht="38.25" customHeight="1" x14ac:dyDescent="0.25">
      <c r="A2" s="47" t="s">
        <v>40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75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45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45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30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45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45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45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45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45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45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63F3-4988-7C41-864C-37FB3B1C635C}">
  <dimension ref="A2:E84"/>
  <sheetViews>
    <sheetView topLeftCell="A67" workbookViewId="0">
      <selection activeCell="E84" sqref="E84"/>
    </sheetView>
  </sheetViews>
  <sheetFormatPr defaultColWidth="8.7109375" defaultRowHeight="15" x14ac:dyDescent="0.25"/>
  <cols>
    <col min="1" max="1" width="28.42578125" customWidth="1"/>
    <col min="2" max="2" width="20.28515625" customWidth="1"/>
    <col min="3" max="4" width="18.42578125" customWidth="1"/>
    <col min="5" max="5" width="36.42578125" customWidth="1"/>
  </cols>
  <sheetData>
    <row r="2" spans="1:5" ht="38.25" customHeight="1" x14ac:dyDescent="0.25">
      <c r="A2" s="47" t="s">
        <v>41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75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45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45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30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45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45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45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45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45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45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B7BF-A907-4ECE-B7BB-C97FF4F5E46F}">
  <dimension ref="A2:E85"/>
  <sheetViews>
    <sheetView topLeftCell="A67" workbookViewId="0">
      <selection activeCell="E84" sqref="E84"/>
    </sheetView>
  </sheetViews>
  <sheetFormatPr defaultColWidth="8.7109375" defaultRowHeight="15" x14ac:dyDescent="0.25"/>
  <cols>
    <col min="1" max="1" width="28.42578125" customWidth="1"/>
    <col min="2" max="2" width="20.28515625" customWidth="1"/>
    <col min="3" max="4" width="18.42578125" customWidth="1"/>
    <col min="5" max="5" width="36.42578125" customWidth="1"/>
  </cols>
  <sheetData>
    <row r="2" spans="1:5" ht="38.25" customHeight="1" x14ac:dyDescent="0.25">
      <c r="A2" s="47" t="s">
        <v>42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75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45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45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30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45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45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45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45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45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45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  <row r="85" spans="1:5" x14ac:dyDescent="0.25">
      <c r="B85" s="19"/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0834-A6B4-4E5F-A0B7-79960D10E469}">
  <dimension ref="A2:E84"/>
  <sheetViews>
    <sheetView topLeftCell="A67" workbookViewId="0">
      <selection activeCell="E84" sqref="E84"/>
    </sheetView>
  </sheetViews>
  <sheetFormatPr defaultColWidth="8.7109375" defaultRowHeight="15" x14ac:dyDescent="0.25"/>
  <cols>
    <col min="1" max="1" width="29.140625" customWidth="1"/>
    <col min="2" max="4" width="18.42578125" customWidth="1"/>
    <col min="5" max="5" width="36.42578125" customWidth="1"/>
  </cols>
  <sheetData>
    <row r="2" spans="1:5" ht="54" customHeight="1" x14ac:dyDescent="0.25">
      <c r="A2" s="47" t="s">
        <v>43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08D9-A778-46B5-9F38-D61352DBF365}">
  <dimension ref="A2:E84"/>
  <sheetViews>
    <sheetView topLeftCell="A67" workbookViewId="0">
      <selection activeCell="E84" sqref="E84"/>
    </sheetView>
  </sheetViews>
  <sheetFormatPr defaultColWidth="8.7109375" defaultRowHeight="15" x14ac:dyDescent="0.25"/>
  <cols>
    <col min="1" max="1" width="29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44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AE71-235E-43EC-BF47-72653C277255}">
  <dimension ref="A2:E84"/>
  <sheetViews>
    <sheetView topLeftCell="A67" workbookViewId="0">
      <selection activeCell="E84" sqref="E84"/>
    </sheetView>
  </sheetViews>
  <sheetFormatPr defaultColWidth="8.7109375" defaultRowHeight="15" x14ac:dyDescent="0.25"/>
  <cols>
    <col min="1" max="1" width="29.28515625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45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6C062-8E4F-424C-ADD7-91692EAB1267}">
  <dimension ref="A2:E84"/>
  <sheetViews>
    <sheetView workbookViewId="0">
      <selection activeCell="A2" sqref="A2:E2"/>
    </sheetView>
  </sheetViews>
  <sheetFormatPr defaultColWidth="8.7109375" defaultRowHeight="15" x14ac:dyDescent="0.25"/>
  <cols>
    <col min="1" max="1" width="29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46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46B9-7D30-47EF-BEA8-4BD3EDC643C3}">
  <dimension ref="A2:E84"/>
  <sheetViews>
    <sheetView workbookViewId="0">
      <selection activeCell="A2" sqref="A2:E2"/>
    </sheetView>
  </sheetViews>
  <sheetFormatPr defaultColWidth="8.7109375" defaultRowHeight="15" x14ac:dyDescent="0.25"/>
  <cols>
    <col min="1" max="1" width="28.85546875" customWidth="1"/>
    <col min="2" max="4" width="18.42578125" customWidth="1"/>
    <col min="5" max="5" width="36.42578125" customWidth="1"/>
  </cols>
  <sheetData>
    <row r="2" spans="1:5" ht="32.25" customHeight="1" x14ac:dyDescent="0.25">
      <c r="A2" s="47" t="s">
        <v>96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FDEE-9574-4E91-913D-92B567CFD836}">
  <dimension ref="A2:E84"/>
  <sheetViews>
    <sheetView workbookViewId="0">
      <selection activeCell="A2" sqref="A2:E2"/>
    </sheetView>
  </sheetViews>
  <sheetFormatPr defaultColWidth="8.7109375" defaultRowHeight="15" x14ac:dyDescent="0.25"/>
  <cols>
    <col min="1" max="1" width="29.28515625" customWidth="1"/>
    <col min="2" max="4" width="18.42578125" customWidth="1"/>
    <col min="5" max="5" width="36.42578125" customWidth="1"/>
  </cols>
  <sheetData>
    <row r="2" spans="1:5" ht="50.25" customHeight="1" x14ac:dyDescent="0.25">
      <c r="A2" s="47" t="s">
        <v>97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7758B-8691-42B9-8327-671959133C2A}">
  <dimension ref="A2:E84"/>
  <sheetViews>
    <sheetView workbookViewId="0">
      <selection activeCell="A2" sqref="A2:E2"/>
    </sheetView>
  </sheetViews>
  <sheetFormatPr defaultColWidth="8.7109375" defaultRowHeight="15" x14ac:dyDescent="0.25"/>
  <cols>
    <col min="1" max="1" width="29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98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2F4E-4DE7-48AF-B76C-32EE6B8817A7}">
  <dimension ref="A2:E84"/>
  <sheetViews>
    <sheetView workbookViewId="0">
      <selection activeCell="E84" sqref="E84"/>
    </sheetView>
  </sheetViews>
  <sheetFormatPr defaultColWidth="8.7109375" defaultRowHeight="15" x14ac:dyDescent="0.25"/>
  <cols>
    <col min="1" max="1" width="28.7109375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90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8C11-0900-4069-A5CA-67F5D07B8B4A}">
  <dimension ref="A2:E84"/>
  <sheetViews>
    <sheetView workbookViewId="0">
      <selection activeCell="A2" sqref="A2:E2"/>
    </sheetView>
  </sheetViews>
  <sheetFormatPr defaultColWidth="8.7109375" defaultRowHeight="15" x14ac:dyDescent="0.25"/>
  <cols>
    <col min="1" max="1" width="28.85546875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99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0FD2-1D5D-4F24-BE4F-A45C886D7C37}">
  <dimension ref="A2:E84"/>
  <sheetViews>
    <sheetView workbookViewId="0">
      <selection activeCell="A2" sqref="A2:E2"/>
    </sheetView>
  </sheetViews>
  <sheetFormatPr defaultColWidth="8.7109375" defaultRowHeight="15" x14ac:dyDescent="0.25"/>
  <cols>
    <col min="1" max="1" width="29.140625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100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6A13-2132-44AA-B56B-6723BEA90EFE}">
  <dimension ref="A2:E84"/>
  <sheetViews>
    <sheetView workbookViewId="0">
      <selection activeCell="A2" sqref="A2:E2"/>
    </sheetView>
  </sheetViews>
  <sheetFormatPr defaultRowHeight="15" x14ac:dyDescent="0.25"/>
  <cols>
    <col min="1" max="1" width="30.42578125" customWidth="1"/>
    <col min="2" max="2" width="22.5703125" customWidth="1"/>
    <col min="3" max="3" width="21" customWidth="1"/>
    <col min="4" max="4" width="20.140625" customWidth="1"/>
    <col min="5" max="5" width="30.85546875" customWidth="1"/>
  </cols>
  <sheetData>
    <row r="2" spans="1:5" ht="36.75" customHeight="1" x14ac:dyDescent="0.25">
      <c r="A2" s="47" t="s">
        <v>91</v>
      </c>
      <c r="B2" s="48"/>
      <c r="C2" s="48"/>
      <c r="D2" s="48"/>
      <c r="E2" s="48"/>
    </row>
    <row r="5" spans="1:5" ht="75" x14ac:dyDescent="0.25">
      <c r="A5" s="7" t="s">
        <v>26</v>
      </c>
      <c r="B5" s="11" t="s">
        <v>58</v>
      </c>
      <c r="C5" s="6" t="s">
        <v>72</v>
      </c>
      <c r="D5" s="6" t="s">
        <v>57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30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75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45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45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45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45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45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45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30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45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45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45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45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45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45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60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60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7011-067B-442C-967B-06EEB7826FF9}">
  <dimension ref="A2:E84"/>
  <sheetViews>
    <sheetView workbookViewId="0">
      <selection activeCell="A2" sqref="A2:E2"/>
    </sheetView>
  </sheetViews>
  <sheetFormatPr defaultColWidth="8.7109375" defaultRowHeight="15" x14ac:dyDescent="0.25"/>
  <cols>
    <col min="1" max="1" width="28.85546875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92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9AD7-E373-451D-9717-7C0D5CEA2EBD}">
  <dimension ref="A2:E84"/>
  <sheetViews>
    <sheetView workbookViewId="0">
      <selection activeCell="A2" sqref="A2:E2"/>
    </sheetView>
  </sheetViews>
  <sheetFormatPr defaultColWidth="8.7109375" defaultRowHeight="15" x14ac:dyDescent="0.25"/>
  <cols>
    <col min="1" max="1" width="28.85546875" customWidth="1"/>
    <col min="2" max="2" width="22.28515625" customWidth="1"/>
    <col min="3" max="4" width="18.42578125" customWidth="1"/>
    <col min="5" max="5" width="36.42578125" customWidth="1"/>
  </cols>
  <sheetData>
    <row r="2" spans="1:5" ht="38.25" customHeight="1" x14ac:dyDescent="0.25">
      <c r="A2" s="47" t="s">
        <v>93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30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75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45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45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45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45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45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45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30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45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45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45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45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45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45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60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60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8498-680E-4312-8F53-35C8D3526047}">
  <dimension ref="A2:E84"/>
  <sheetViews>
    <sheetView workbookViewId="0">
      <selection activeCell="A2" sqref="A2:E2"/>
    </sheetView>
  </sheetViews>
  <sheetFormatPr defaultColWidth="8.7109375" defaultRowHeight="15" x14ac:dyDescent="0.25"/>
  <cols>
    <col min="1" max="1" width="28.85546875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94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A2BC-F181-4015-B9EB-6460C9D18611}">
  <dimension ref="A2:E84"/>
  <sheetViews>
    <sheetView workbookViewId="0">
      <selection activeCell="A2" sqref="A2:E2"/>
    </sheetView>
  </sheetViews>
  <sheetFormatPr defaultColWidth="8.7109375" defaultRowHeight="15" x14ac:dyDescent="0.25"/>
  <cols>
    <col min="1" max="1" width="28.85546875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95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4044-804B-48BF-9B9D-D76599C3BD1C}">
  <dimension ref="A2:E84"/>
  <sheetViews>
    <sheetView topLeftCell="A58" workbookViewId="0">
      <selection activeCell="C5" sqref="C5"/>
    </sheetView>
  </sheetViews>
  <sheetFormatPr defaultColWidth="8.7109375" defaultRowHeight="15" x14ac:dyDescent="0.25"/>
  <cols>
    <col min="1" max="1" width="28.85546875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47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4C98-6DF4-45BD-888A-CCED81DCCFCF}">
  <dimension ref="A2:E84"/>
  <sheetViews>
    <sheetView workbookViewId="0">
      <selection activeCell="C5" sqref="C5"/>
    </sheetView>
  </sheetViews>
  <sheetFormatPr defaultColWidth="8.7109375" defaultRowHeight="15" x14ac:dyDescent="0.25"/>
  <cols>
    <col min="1" max="1" width="28.85546875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48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6A49-82A2-4332-AEB0-6FEA9F8E4239}">
  <dimension ref="A2:E84"/>
  <sheetViews>
    <sheetView workbookViewId="0">
      <selection activeCell="C5" sqref="C5"/>
    </sheetView>
  </sheetViews>
  <sheetFormatPr defaultColWidth="8.7109375" defaultRowHeight="15" x14ac:dyDescent="0.25"/>
  <cols>
    <col min="1" max="1" width="28.85546875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49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60" customHeight="1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customHeight="1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BD009-C724-7946-8325-1D314F7D6E9E}">
  <dimension ref="A2:E84"/>
  <sheetViews>
    <sheetView workbookViewId="0">
      <selection activeCell="C5" sqref="C5"/>
    </sheetView>
  </sheetViews>
  <sheetFormatPr defaultColWidth="8.7109375" defaultRowHeight="15" x14ac:dyDescent="0.25"/>
  <cols>
    <col min="1" max="1" width="28.85546875" customWidth="1"/>
    <col min="2" max="4" width="18.42578125" customWidth="1"/>
    <col min="5" max="5" width="36.42578125" customWidth="1"/>
  </cols>
  <sheetData>
    <row r="2" spans="1:5" ht="38.25" customHeight="1" x14ac:dyDescent="0.25">
      <c r="A2" s="47" t="s">
        <v>50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45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45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45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45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45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45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customHeight="1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customHeight="1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45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45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45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45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90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90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60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60" customHeight="1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60" customHeight="1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60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60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45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45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60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60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45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60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60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6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6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6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6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6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6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45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45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45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45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7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7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45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45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964D-B2B2-5546-8D3A-11E9DD9F7C46}">
  <dimension ref="A2:E84"/>
  <sheetViews>
    <sheetView workbookViewId="0">
      <selection activeCell="I22" sqref="I22"/>
    </sheetView>
  </sheetViews>
  <sheetFormatPr defaultColWidth="8.7109375" defaultRowHeight="15" x14ac:dyDescent="0.25"/>
  <cols>
    <col min="1" max="1" width="28.85546875" customWidth="1"/>
    <col min="2" max="2" width="31.140625" bestFit="1" customWidth="1"/>
    <col min="3" max="4" width="18.42578125" customWidth="1"/>
    <col min="5" max="5" width="36.42578125" customWidth="1"/>
  </cols>
  <sheetData>
    <row r="2" spans="1:5" ht="38.25" customHeight="1" x14ac:dyDescent="0.25">
      <c r="A2" s="47" t="s">
        <v>51</v>
      </c>
      <c r="B2" s="48"/>
      <c r="C2" s="48"/>
      <c r="D2" s="48"/>
      <c r="E2" s="48"/>
    </row>
    <row r="5" spans="1:5" ht="90" x14ac:dyDescent="0.25">
      <c r="A5" s="7" t="s">
        <v>26</v>
      </c>
      <c r="B5" s="11" t="s">
        <v>58</v>
      </c>
      <c r="C5" s="6" t="s">
        <v>72</v>
      </c>
      <c r="D5" s="6" t="s">
        <v>56</v>
      </c>
      <c r="E5" s="6" t="s">
        <v>2</v>
      </c>
    </row>
    <row r="6" spans="1:5" x14ac:dyDescent="0.25">
      <c r="A6" s="57" t="s">
        <v>5</v>
      </c>
      <c r="B6" s="2" t="str">
        <f>Role!B6</f>
        <v>projektový manažer</v>
      </c>
      <c r="C6" s="16"/>
      <c r="D6" s="12">
        <f>Role!C6</f>
        <v>0</v>
      </c>
      <c r="E6" s="13">
        <f>C6*D6</f>
        <v>0</v>
      </c>
    </row>
    <row r="7" spans="1:5" x14ac:dyDescent="0.25">
      <c r="A7" s="58"/>
      <c r="B7" s="2" t="str">
        <f>Role!B7</f>
        <v>projektový manažer</v>
      </c>
      <c r="C7" s="16"/>
      <c r="D7" s="12">
        <f>Role!C7</f>
        <v>0</v>
      </c>
      <c r="E7" s="13">
        <f t="shared" ref="E7:E83" si="0">C7*D7</f>
        <v>0</v>
      </c>
    </row>
    <row r="8" spans="1:5" x14ac:dyDescent="0.25">
      <c r="A8" s="58"/>
      <c r="B8" s="2" t="str">
        <f>Role!B8</f>
        <v>delivery manažer</v>
      </c>
      <c r="C8" s="16"/>
      <c r="D8" s="12">
        <f>Role!C8</f>
        <v>0</v>
      </c>
      <c r="E8" s="13">
        <f t="shared" si="0"/>
        <v>0</v>
      </c>
    </row>
    <row r="9" spans="1:5" x14ac:dyDescent="0.25">
      <c r="A9" s="58"/>
      <c r="B9" s="2" t="str">
        <f>Role!B9</f>
        <v>delivery manažer</v>
      </c>
      <c r="C9" s="16"/>
      <c r="D9" s="12">
        <f>Role!C9</f>
        <v>0</v>
      </c>
      <c r="E9" s="13">
        <f t="shared" si="0"/>
        <v>0</v>
      </c>
    </row>
    <row r="10" spans="1:5" x14ac:dyDescent="0.25">
      <c r="A10" s="58"/>
      <c r="B10" s="2">
        <f>Role!B10</f>
        <v>0</v>
      </c>
      <c r="C10" s="16"/>
      <c r="D10" s="12">
        <f>Role!C10</f>
        <v>0</v>
      </c>
      <c r="E10" s="13">
        <f t="shared" si="0"/>
        <v>0</v>
      </c>
    </row>
    <row r="11" spans="1:5" x14ac:dyDescent="0.25">
      <c r="A11" s="58"/>
      <c r="B11" s="2">
        <f>Role!B10</f>
        <v>0</v>
      </c>
      <c r="C11" s="16"/>
      <c r="D11" s="12">
        <f>Role!C10</f>
        <v>0</v>
      </c>
      <c r="E11" s="13">
        <f t="shared" si="0"/>
        <v>0</v>
      </c>
    </row>
    <row r="12" spans="1:5" x14ac:dyDescent="0.25">
      <c r="A12" s="58"/>
      <c r="B12" s="2">
        <f>Role!B11</f>
        <v>0</v>
      </c>
      <c r="C12" s="16"/>
      <c r="D12" s="12">
        <f>Role!C11</f>
        <v>0</v>
      </c>
      <c r="E12" s="13">
        <f t="shared" si="0"/>
        <v>0</v>
      </c>
    </row>
    <row r="13" spans="1:5" x14ac:dyDescent="0.25">
      <c r="A13" s="58"/>
      <c r="B13" s="2">
        <f>Role!B12</f>
        <v>0</v>
      </c>
      <c r="C13" s="16"/>
      <c r="D13" s="12">
        <f>Role!C12</f>
        <v>0</v>
      </c>
      <c r="E13" s="13">
        <f t="shared" si="0"/>
        <v>0</v>
      </c>
    </row>
    <row r="14" spans="1:5" x14ac:dyDescent="0.25">
      <c r="A14" s="58"/>
      <c r="B14" s="2">
        <f>Role!B13</f>
        <v>0</v>
      </c>
      <c r="C14" s="16"/>
      <c r="D14" s="12">
        <f>Role!C13</f>
        <v>0</v>
      </c>
      <c r="E14" s="13">
        <f t="shared" si="0"/>
        <v>0</v>
      </c>
    </row>
    <row r="15" spans="1:5" x14ac:dyDescent="0.25">
      <c r="A15" s="58"/>
      <c r="B15" s="2">
        <f>Role!B14</f>
        <v>0</v>
      </c>
      <c r="C15" s="16"/>
      <c r="D15" s="12">
        <f>Role!C14</f>
        <v>0</v>
      </c>
      <c r="E15" s="13">
        <f t="shared" si="0"/>
        <v>0</v>
      </c>
    </row>
    <row r="16" spans="1:5" x14ac:dyDescent="0.25">
      <c r="A16" s="58"/>
      <c r="B16" s="2">
        <f>Role!B15</f>
        <v>0</v>
      </c>
      <c r="C16" s="16"/>
      <c r="D16" s="12">
        <f>Role!C15</f>
        <v>0</v>
      </c>
      <c r="E16" s="13">
        <f t="shared" si="0"/>
        <v>0</v>
      </c>
    </row>
    <row r="17" spans="1:5" x14ac:dyDescent="0.25">
      <c r="A17" s="58"/>
      <c r="B17" s="2">
        <f>Role!B16</f>
        <v>0</v>
      </c>
      <c r="C17" s="16"/>
      <c r="D17" s="12">
        <f>Role!C16</f>
        <v>0</v>
      </c>
      <c r="E17" s="13">
        <f t="shared" si="0"/>
        <v>0</v>
      </c>
    </row>
    <row r="18" spans="1:5" x14ac:dyDescent="0.25">
      <c r="A18" s="58"/>
      <c r="B18" s="2">
        <f>Role!B17</f>
        <v>0</v>
      </c>
      <c r="C18" s="16"/>
      <c r="D18" s="12">
        <f>Role!C17</f>
        <v>0</v>
      </c>
      <c r="E18" s="13">
        <f t="shared" si="0"/>
        <v>0</v>
      </c>
    </row>
    <row r="19" spans="1:5" x14ac:dyDescent="0.25">
      <c r="A19" s="59"/>
      <c r="B19" s="2">
        <f>Role!B18</f>
        <v>0</v>
      </c>
      <c r="C19" s="16"/>
      <c r="D19" s="12">
        <f>Role!C18</f>
        <v>0</v>
      </c>
      <c r="E19" s="13">
        <f t="shared" si="0"/>
        <v>0</v>
      </c>
    </row>
    <row r="20" spans="1:5" x14ac:dyDescent="0.25">
      <c r="A20" s="60" t="s">
        <v>1</v>
      </c>
      <c r="B20" s="2" t="str">
        <f>Role!B20</f>
        <v>solution architekt</v>
      </c>
      <c r="C20" s="16"/>
      <c r="D20" s="12">
        <f>Role!C20</f>
        <v>0</v>
      </c>
      <c r="E20" s="13">
        <f t="shared" si="0"/>
        <v>0</v>
      </c>
    </row>
    <row r="21" spans="1:5" x14ac:dyDescent="0.25">
      <c r="A21" s="61"/>
      <c r="B21" s="2" t="str">
        <f>Role!B21</f>
        <v>solution architekt</v>
      </c>
      <c r="C21" s="16"/>
      <c r="D21" s="12">
        <f>Role!C21</f>
        <v>0</v>
      </c>
      <c r="E21" s="13">
        <f t="shared" si="0"/>
        <v>0</v>
      </c>
    </row>
    <row r="22" spans="1:5" x14ac:dyDescent="0.25">
      <c r="A22" s="61"/>
      <c r="B22" s="2">
        <f>Role!B22</f>
        <v>0</v>
      </c>
      <c r="C22" s="16"/>
      <c r="D22" s="12">
        <f>Role!C22</f>
        <v>0</v>
      </c>
      <c r="E22" s="13">
        <f t="shared" si="0"/>
        <v>0</v>
      </c>
    </row>
    <row r="23" spans="1:5" x14ac:dyDescent="0.25">
      <c r="A23" s="61"/>
      <c r="B23" s="2">
        <f>Role!B23</f>
        <v>0</v>
      </c>
      <c r="C23" s="16"/>
      <c r="D23" s="12">
        <f>Role!C23</f>
        <v>0</v>
      </c>
      <c r="E23" s="13">
        <f t="shared" si="0"/>
        <v>0</v>
      </c>
    </row>
    <row r="24" spans="1:5" x14ac:dyDescent="0.25">
      <c r="A24" s="61"/>
      <c r="B24" s="2">
        <f>Role!B24</f>
        <v>0</v>
      </c>
      <c r="C24" s="16"/>
      <c r="D24" s="12">
        <f>Role!C24</f>
        <v>0</v>
      </c>
      <c r="E24" s="13">
        <f t="shared" si="0"/>
        <v>0</v>
      </c>
    </row>
    <row r="25" spans="1:5" x14ac:dyDescent="0.25">
      <c r="A25" s="61"/>
      <c r="B25" s="2">
        <f>Role!B25</f>
        <v>0</v>
      </c>
      <c r="C25" s="16"/>
      <c r="D25" s="12">
        <f>Role!C25</f>
        <v>0</v>
      </c>
      <c r="E25" s="13">
        <f t="shared" si="0"/>
        <v>0</v>
      </c>
    </row>
    <row r="26" spans="1:5" x14ac:dyDescent="0.25">
      <c r="A26" s="61"/>
      <c r="B26" s="2">
        <f>Role!B26</f>
        <v>0</v>
      </c>
      <c r="C26" s="16"/>
      <c r="D26" s="12">
        <f>Role!C26</f>
        <v>0</v>
      </c>
      <c r="E26" s="13">
        <f t="shared" si="0"/>
        <v>0</v>
      </c>
    </row>
    <row r="27" spans="1:5" x14ac:dyDescent="0.25">
      <c r="A27" s="61"/>
      <c r="B27" s="2">
        <f>Role!B27</f>
        <v>0</v>
      </c>
      <c r="C27" s="16"/>
      <c r="D27" s="12">
        <f>Role!C27</f>
        <v>0</v>
      </c>
      <c r="E27" s="13">
        <f t="shared" si="0"/>
        <v>0</v>
      </c>
    </row>
    <row r="28" spans="1:5" x14ac:dyDescent="0.25">
      <c r="A28" s="61"/>
      <c r="B28" s="2">
        <f>Role!B28</f>
        <v>0</v>
      </c>
      <c r="C28" s="16"/>
      <c r="D28" s="12">
        <f>Role!C28</f>
        <v>0</v>
      </c>
      <c r="E28" s="13">
        <f t="shared" si="0"/>
        <v>0</v>
      </c>
    </row>
    <row r="29" spans="1:5" x14ac:dyDescent="0.25">
      <c r="A29" s="61"/>
      <c r="B29" s="2">
        <f>Role!B29</f>
        <v>0</v>
      </c>
      <c r="C29" s="16"/>
      <c r="D29" s="12">
        <f>Role!C29</f>
        <v>0</v>
      </c>
      <c r="E29" s="13">
        <f t="shared" si="0"/>
        <v>0</v>
      </c>
    </row>
    <row r="30" spans="1:5" x14ac:dyDescent="0.25">
      <c r="A30" s="61"/>
      <c r="B30" s="2">
        <f>Role!B30</f>
        <v>0</v>
      </c>
      <c r="C30" s="16"/>
      <c r="D30" s="12">
        <f>Role!C30</f>
        <v>0</v>
      </c>
      <c r="E30" s="13">
        <f t="shared" si="0"/>
        <v>0</v>
      </c>
    </row>
    <row r="31" spans="1:5" x14ac:dyDescent="0.25">
      <c r="A31" s="62"/>
      <c r="B31" s="2">
        <f>Role!B31</f>
        <v>0</v>
      </c>
      <c r="C31" s="16"/>
      <c r="D31" s="12">
        <f>Role!C31</f>
        <v>0</v>
      </c>
      <c r="E31" s="13">
        <f t="shared" si="0"/>
        <v>0</v>
      </c>
    </row>
    <row r="32" spans="1:5" ht="30" x14ac:dyDescent="0.25">
      <c r="A32" s="58" t="s">
        <v>15</v>
      </c>
      <c r="B32" s="10" t="str">
        <f>Role!B32</f>
        <v>specialista v oblasti správy OS RedHat</v>
      </c>
      <c r="C32" s="16"/>
      <c r="D32" s="12">
        <f>Role!C32</f>
        <v>0</v>
      </c>
      <c r="E32" s="13">
        <f t="shared" si="0"/>
        <v>0</v>
      </c>
    </row>
    <row r="33" spans="1:5" ht="30" x14ac:dyDescent="0.25">
      <c r="A33" s="58"/>
      <c r="B33" s="10" t="str">
        <f>Role!B33</f>
        <v>specialista v oblasti správy OS RedHat</v>
      </c>
      <c r="C33" s="16"/>
      <c r="D33" s="12">
        <f>Role!C33</f>
        <v>0</v>
      </c>
      <c r="E33" s="13">
        <f t="shared" si="0"/>
        <v>0</v>
      </c>
    </row>
    <row r="34" spans="1:5" ht="30" x14ac:dyDescent="0.25">
      <c r="A34" s="58"/>
      <c r="B34" s="10" t="str">
        <f>Role!B34</f>
        <v>specialista v oblasti správy OS RedHat - senior</v>
      </c>
      <c r="C34" s="16"/>
      <c r="D34" s="12">
        <f>Role!C34</f>
        <v>0</v>
      </c>
      <c r="E34" s="13">
        <f t="shared" si="0"/>
        <v>0</v>
      </c>
    </row>
    <row r="35" spans="1:5" ht="30" x14ac:dyDescent="0.25">
      <c r="A35" s="58"/>
      <c r="B35" s="10" t="str">
        <f>Role!B35</f>
        <v>specialista v oblasti správy OS RedHat - senior</v>
      </c>
      <c r="C35" s="16"/>
      <c r="D35" s="12">
        <f>Role!C35</f>
        <v>0</v>
      </c>
      <c r="E35" s="13">
        <f t="shared" si="0"/>
        <v>0</v>
      </c>
    </row>
    <row r="36" spans="1:5" ht="30" x14ac:dyDescent="0.25">
      <c r="A36" s="58"/>
      <c r="B36" s="10" t="str">
        <f>Role!B36</f>
        <v>specialista v oblasti správy virtualizace VMware</v>
      </c>
      <c r="C36" s="16"/>
      <c r="D36" s="12">
        <f>Role!C36</f>
        <v>0</v>
      </c>
      <c r="E36" s="13">
        <f t="shared" si="0"/>
        <v>0</v>
      </c>
    </row>
    <row r="37" spans="1:5" ht="30" x14ac:dyDescent="0.25">
      <c r="A37" s="58"/>
      <c r="B37" s="10" t="str">
        <f>Role!B37</f>
        <v>specialista v oblasti správy virtualizace VMware</v>
      </c>
      <c r="C37" s="16"/>
      <c r="D37" s="12">
        <f>Role!C37</f>
        <v>0</v>
      </c>
      <c r="E37" s="13">
        <f t="shared" si="0"/>
        <v>0</v>
      </c>
    </row>
    <row r="38" spans="1:5" ht="30" x14ac:dyDescent="0.25">
      <c r="A38" s="58"/>
      <c r="B38" s="10" t="str">
        <f>Role!B38</f>
        <v xml:space="preserve">specialista v oblasti správy virtualizace OracleVM  </v>
      </c>
      <c r="C38" s="16"/>
      <c r="D38" s="12">
        <f>Role!C38</f>
        <v>0</v>
      </c>
      <c r="E38" s="13">
        <f t="shared" si="0"/>
        <v>0</v>
      </c>
    </row>
    <row r="39" spans="1:5" ht="30" x14ac:dyDescent="0.25">
      <c r="A39" s="58"/>
      <c r="B39" s="10" t="str">
        <f>Role!B39</f>
        <v xml:space="preserve">specialista v oblasti správy virtualizace OracleVM  </v>
      </c>
      <c r="C39" s="16"/>
      <c r="D39" s="12">
        <f>Role!C39</f>
        <v>0</v>
      </c>
      <c r="E39" s="13">
        <f t="shared" si="0"/>
        <v>0</v>
      </c>
    </row>
    <row r="40" spans="1:5" ht="30" x14ac:dyDescent="0.25">
      <c r="A40" s="58"/>
      <c r="B40" s="10" t="str">
        <f>Role!B40</f>
        <v>specialista v oblasti správy databází a v oblasti Enterprise DB</v>
      </c>
      <c r="C40" s="16"/>
      <c r="D40" s="12">
        <f>Role!C40</f>
        <v>0</v>
      </c>
      <c r="E40" s="13">
        <f t="shared" si="0"/>
        <v>0</v>
      </c>
    </row>
    <row r="41" spans="1:5" ht="30" x14ac:dyDescent="0.25">
      <c r="A41" s="58"/>
      <c r="B41" s="10" t="str">
        <f>Role!B41</f>
        <v>specialista v oblasti správy databází  a v oblasti Enterprise DB</v>
      </c>
      <c r="C41" s="16"/>
      <c r="D41" s="12">
        <f>Role!C41</f>
        <v>0</v>
      </c>
      <c r="E41" s="13">
        <f>C41*D41</f>
        <v>0</v>
      </c>
    </row>
    <row r="42" spans="1:5" ht="30" x14ac:dyDescent="0.25">
      <c r="A42" s="58"/>
      <c r="B42" s="10" t="str">
        <f>Role!B42</f>
        <v>specialista v oblasti správy Oracle databází</v>
      </c>
      <c r="C42" s="16"/>
      <c r="D42" s="12">
        <f>Role!C42</f>
        <v>0</v>
      </c>
      <c r="E42" s="13">
        <f>C42*D42</f>
        <v>0</v>
      </c>
    </row>
    <row r="43" spans="1:5" ht="30" x14ac:dyDescent="0.25">
      <c r="A43" s="58"/>
      <c r="B43" s="10" t="str">
        <f>Role!B43</f>
        <v>specialista v oblasti správy Oracle databází 23ai SQL</v>
      </c>
      <c r="C43" s="16"/>
      <c r="D43" s="12">
        <f>Role!C43</f>
        <v>0</v>
      </c>
      <c r="E43" s="13">
        <f>C43*D43</f>
        <v>0</v>
      </c>
    </row>
    <row r="44" spans="1:5" ht="30" x14ac:dyDescent="0.25">
      <c r="A44" s="58"/>
      <c r="B44" s="10" t="str">
        <f>Role!B44</f>
        <v>specialista v oblasti správy a návrhu produktů Microsoft</v>
      </c>
      <c r="C44" s="16"/>
      <c r="D44" s="12">
        <f>Role!C44</f>
        <v>0</v>
      </c>
      <c r="E44" s="13">
        <f t="shared" si="0"/>
        <v>0</v>
      </c>
    </row>
    <row r="45" spans="1:5" ht="30" x14ac:dyDescent="0.25">
      <c r="A45" s="58"/>
      <c r="B45" s="10" t="str">
        <f>Role!B45</f>
        <v>specialista v oblasti správy a návrhu produktů Microsoft</v>
      </c>
      <c r="C45" s="16"/>
      <c r="D45" s="12">
        <f>Role!C45</f>
        <v>0</v>
      </c>
      <c r="E45" s="13">
        <f t="shared" si="0"/>
        <v>0</v>
      </c>
    </row>
    <row r="46" spans="1:5" ht="45" x14ac:dyDescent="0.25">
      <c r="A46" s="58"/>
      <c r="B46" s="10" t="str">
        <f>Role!B46</f>
        <v>specialista v oblasti správy a používání operačních systémů MS Windows Server 2012 a vyšší</v>
      </c>
      <c r="C46" s="16"/>
      <c r="D46" s="12">
        <f>Role!C46</f>
        <v>0</v>
      </c>
      <c r="E46" s="13">
        <f t="shared" si="0"/>
        <v>0</v>
      </c>
    </row>
    <row r="47" spans="1:5" ht="45" x14ac:dyDescent="0.25">
      <c r="A47" s="58"/>
      <c r="B47" s="10" t="str">
        <f>Role!B47</f>
        <v>specialista v oblasti správy a používání operačních systémů MS Windows Server 2012 a vyšší</v>
      </c>
      <c r="C47" s="16"/>
      <c r="D47" s="12">
        <f>Role!C47</f>
        <v>0</v>
      </c>
      <c r="E47" s="13">
        <f t="shared" si="0"/>
        <v>0</v>
      </c>
    </row>
    <row r="48" spans="1:5" ht="45" x14ac:dyDescent="0.25">
      <c r="A48" s="58"/>
      <c r="B48" s="10" t="str">
        <f>Role!B48</f>
        <v>specialista v oblasti správy a používání MS Exchange 2019 a vyšší</v>
      </c>
      <c r="C48" s="16"/>
      <c r="D48" s="12">
        <f>Role!C48</f>
        <v>0</v>
      </c>
      <c r="E48" s="13">
        <f t="shared" si="0"/>
        <v>0</v>
      </c>
    </row>
    <row r="49" spans="1:5" ht="45" x14ac:dyDescent="0.25">
      <c r="A49" s="58"/>
      <c r="B49" s="10" t="str">
        <f>Role!B49</f>
        <v>specialista v oblasti správy a používání MS SQL server 2014 a vyšší</v>
      </c>
      <c r="C49" s="16"/>
      <c r="D49" s="12">
        <f>Role!C49</f>
        <v>0</v>
      </c>
      <c r="E49" s="13">
        <f t="shared" si="0"/>
        <v>0</v>
      </c>
    </row>
    <row r="50" spans="1:5" ht="45" x14ac:dyDescent="0.25">
      <c r="A50" s="58"/>
      <c r="B50" s="10" t="str">
        <f>Role!B50</f>
        <v>specialista v oblasti správy a používání MS SQL server 2014 a vyšší</v>
      </c>
      <c r="C50" s="16"/>
      <c r="D50" s="12">
        <f>Role!C50</f>
        <v>0</v>
      </c>
      <c r="E50" s="13">
        <f t="shared" si="0"/>
        <v>0</v>
      </c>
    </row>
    <row r="51" spans="1:5" ht="45" x14ac:dyDescent="0.25">
      <c r="A51" s="58"/>
      <c r="B51" s="10" t="str">
        <f>Role!B51</f>
        <v>specialista v oblasti správy aplikačního serveru Apache Tomcat</v>
      </c>
      <c r="C51" s="16"/>
      <c r="D51" s="12">
        <f>Role!C51</f>
        <v>0</v>
      </c>
      <c r="E51" s="13">
        <f t="shared" si="0"/>
        <v>0</v>
      </c>
    </row>
    <row r="52" spans="1:5" ht="45" x14ac:dyDescent="0.25">
      <c r="A52" s="58"/>
      <c r="B52" s="10" t="str">
        <f>Role!B52</f>
        <v>specialista v oblasti správy aplikačního serveru Apache Tomcat</v>
      </c>
      <c r="C52" s="16"/>
      <c r="D52" s="12">
        <f>Role!C52</f>
        <v>0</v>
      </c>
      <c r="E52" s="13">
        <f t="shared" si="0"/>
        <v>0</v>
      </c>
    </row>
    <row r="53" spans="1:5" ht="30" x14ac:dyDescent="0.25">
      <c r="A53" s="58"/>
      <c r="B53" s="10" t="str">
        <f>Role!B53</f>
        <v>specialista v oblasti správy serveru RedHat JBoss</v>
      </c>
      <c r="C53" s="16"/>
      <c r="D53" s="12">
        <f>Role!C53</f>
        <v>0</v>
      </c>
      <c r="E53" s="13">
        <f t="shared" si="0"/>
        <v>0</v>
      </c>
    </row>
    <row r="54" spans="1:5" ht="30" x14ac:dyDescent="0.25">
      <c r="A54" s="58"/>
      <c r="B54" s="10" t="str">
        <f>Role!B54</f>
        <v>specialista v oblasti správy serveru RedHat JBoss</v>
      </c>
      <c r="C54" s="16"/>
      <c r="D54" s="12">
        <f>Role!C54</f>
        <v>0</v>
      </c>
      <c r="E54" s="13">
        <f t="shared" si="0"/>
        <v>0</v>
      </c>
    </row>
    <row r="55" spans="1:5" ht="45" x14ac:dyDescent="0.25">
      <c r="A55" s="58"/>
      <c r="B55" s="10" t="str">
        <f>Role!B55</f>
        <v>specialista v oblasti správy serveru Oracle Internet Aplication Server</v>
      </c>
      <c r="C55" s="16"/>
      <c r="D55" s="12">
        <f>Role!C55</f>
        <v>0</v>
      </c>
      <c r="E55" s="13">
        <f t="shared" si="0"/>
        <v>0</v>
      </c>
    </row>
    <row r="56" spans="1:5" ht="45" x14ac:dyDescent="0.25">
      <c r="A56" s="58"/>
      <c r="B56" s="10" t="str">
        <f>Role!B56</f>
        <v>specialista v oblasti správy serveru Oracle Internet Aplication Server</v>
      </c>
      <c r="C56" s="16"/>
      <c r="D56" s="12">
        <f>Role!C56</f>
        <v>0</v>
      </c>
      <c r="E56" s="13">
        <f t="shared" si="0"/>
        <v>0</v>
      </c>
    </row>
    <row r="57" spans="1:5" ht="30" x14ac:dyDescent="0.25">
      <c r="A57" s="58"/>
      <c r="B57" s="10" t="str">
        <f>Role!B57</f>
        <v>specialista v oblasti správy Oracle ZDLRA</v>
      </c>
      <c r="C57" s="16"/>
      <c r="D57" s="12">
        <f>Role!C57</f>
        <v>0</v>
      </c>
      <c r="E57" s="13">
        <f>C57*D57</f>
        <v>0</v>
      </c>
    </row>
    <row r="58" spans="1:5" ht="45" x14ac:dyDescent="0.25">
      <c r="A58" s="58"/>
      <c r="B58" s="10" t="str">
        <f>Role!B58</f>
        <v>specialista v oblasti správy aplikačních serverů včetně frameworku JAVA</v>
      </c>
      <c r="C58" s="16"/>
      <c r="D58" s="12">
        <f>Role!C58</f>
        <v>0</v>
      </c>
      <c r="E58" s="13">
        <f t="shared" si="0"/>
        <v>0</v>
      </c>
    </row>
    <row r="59" spans="1:5" ht="45" x14ac:dyDescent="0.25">
      <c r="A59" s="58"/>
      <c r="B59" s="10" t="str">
        <f>Role!B59</f>
        <v>specialista v oblasti správy aplikačních serverů včetně frameworku JAVA</v>
      </c>
      <c r="C59" s="16"/>
      <c r="D59" s="12">
        <f>Role!C59</f>
        <v>0</v>
      </c>
      <c r="E59" s="13">
        <f t="shared" si="0"/>
        <v>0</v>
      </c>
    </row>
    <row r="60" spans="1:5" ht="30" x14ac:dyDescent="0.25">
      <c r="A60" s="58"/>
      <c r="B60" s="10" t="str">
        <f>Role!B60</f>
        <v>specialista v oblasti správy aplikačního serveru Microsoft IIS</v>
      </c>
      <c r="C60" s="16"/>
      <c r="D60" s="12">
        <f>Role!C60</f>
        <v>0</v>
      </c>
      <c r="E60" s="13">
        <f t="shared" si="0"/>
        <v>0</v>
      </c>
    </row>
    <row r="61" spans="1:5" ht="30" x14ac:dyDescent="0.25">
      <c r="A61" s="58"/>
      <c r="B61" s="10" t="str">
        <f>Role!B61</f>
        <v>specialista v oblasti správy aplikačního serveru Microsoft IIS</v>
      </c>
      <c r="C61" s="16"/>
      <c r="D61" s="12">
        <f>Role!C61</f>
        <v>0</v>
      </c>
      <c r="E61" s="13">
        <f t="shared" si="0"/>
        <v>0</v>
      </c>
    </row>
    <row r="62" spans="1:5" ht="30" x14ac:dyDescent="0.25">
      <c r="A62" s="58"/>
      <c r="B62" s="10" t="str">
        <f>Role!B62</f>
        <v>specialista v oblasti správy  storage  area  network (SAN)</v>
      </c>
      <c r="C62" s="16"/>
      <c r="D62" s="12">
        <f>Role!C62</f>
        <v>0</v>
      </c>
      <c r="E62" s="13">
        <f t="shared" si="0"/>
        <v>0</v>
      </c>
    </row>
    <row r="63" spans="1:5" ht="30" x14ac:dyDescent="0.25">
      <c r="A63" s="58"/>
      <c r="B63" s="10" t="str">
        <f>Role!B63</f>
        <v>specialista v oblasti správy  storage  area  network (SAN)</v>
      </c>
      <c r="C63" s="16"/>
      <c r="D63" s="12">
        <f>Role!C63</f>
        <v>0</v>
      </c>
      <c r="E63" s="13">
        <f t="shared" si="0"/>
        <v>0</v>
      </c>
    </row>
    <row r="64" spans="1:5" ht="30" x14ac:dyDescent="0.25">
      <c r="A64" s="58"/>
      <c r="B64" s="10" t="str">
        <f>Role!B64</f>
        <v>specialista v oblasti správy zálohovacích systémů (backup)</v>
      </c>
      <c r="C64" s="16"/>
      <c r="D64" s="12">
        <f>Role!C64</f>
        <v>0</v>
      </c>
      <c r="E64" s="13">
        <f t="shared" si="0"/>
        <v>0</v>
      </c>
    </row>
    <row r="65" spans="1:5" ht="30" x14ac:dyDescent="0.25">
      <c r="A65" s="58"/>
      <c r="B65" s="10" t="str">
        <f>Role!B65</f>
        <v>specialista v oblasti správy zálohovacích systémů (backup)</v>
      </c>
      <c r="C65" s="16"/>
      <c r="D65" s="12">
        <f>Role!C65</f>
        <v>0</v>
      </c>
      <c r="E65" s="13">
        <f t="shared" si="0"/>
        <v>0</v>
      </c>
    </row>
    <row r="66" spans="1:5" ht="30" x14ac:dyDescent="0.25">
      <c r="A66" s="58"/>
      <c r="B66" s="10" t="str">
        <f>Role!B66</f>
        <v>specialista v oblasti správy diskových polí (storage)</v>
      </c>
      <c r="C66" s="16"/>
      <c r="D66" s="12">
        <f>Role!C66</f>
        <v>0</v>
      </c>
      <c r="E66" s="13">
        <f t="shared" si="0"/>
        <v>0</v>
      </c>
    </row>
    <row r="67" spans="1:5" ht="30" x14ac:dyDescent="0.25">
      <c r="A67" s="58"/>
      <c r="B67" s="10" t="str">
        <f>Role!B67</f>
        <v>specialista v oblasti správy diskových polí (storage)</v>
      </c>
      <c r="C67" s="16"/>
      <c r="D67" s="12">
        <f>Role!C67</f>
        <v>0</v>
      </c>
      <c r="E67" s="13">
        <f t="shared" si="0"/>
        <v>0</v>
      </c>
    </row>
    <row r="68" spans="1:5" ht="30" x14ac:dyDescent="0.25">
      <c r="A68" s="58"/>
      <c r="B68" s="10" t="str">
        <f>Role!B68</f>
        <v>specialista v oblasti správy Single sign-on (SSO)</v>
      </c>
      <c r="C68" s="16"/>
      <c r="D68" s="12">
        <f>Role!C68</f>
        <v>0</v>
      </c>
      <c r="E68" s="13">
        <f t="shared" si="0"/>
        <v>0</v>
      </c>
    </row>
    <row r="69" spans="1:5" ht="30" x14ac:dyDescent="0.25">
      <c r="A69" s="58"/>
      <c r="B69" s="10" t="str">
        <f>Role!B69</f>
        <v>specialista v oblasti správy Single sign-on (SSO)</v>
      </c>
      <c r="C69" s="16"/>
      <c r="D69" s="12">
        <f>Role!C69</f>
        <v>0</v>
      </c>
      <c r="E69" s="13">
        <f t="shared" si="0"/>
        <v>0</v>
      </c>
    </row>
    <row r="70" spans="1:5" ht="45" x14ac:dyDescent="0.25">
      <c r="A70" s="58"/>
      <c r="B70" s="10" t="str">
        <f>Role!B70</f>
        <v>specialista v oblasti správy LDAP (Lightweight Directory Access Protocol)</v>
      </c>
      <c r="C70" s="16"/>
      <c r="D70" s="12">
        <f>Role!C70</f>
        <v>0</v>
      </c>
      <c r="E70" s="13">
        <f t="shared" si="0"/>
        <v>0</v>
      </c>
    </row>
    <row r="71" spans="1:5" ht="45" x14ac:dyDescent="0.25">
      <c r="A71" s="58"/>
      <c r="B71" s="10" t="str">
        <f>Role!B71</f>
        <v>specialista v oblasti správy LDAP (Lightweight Directory Access Protocol)</v>
      </c>
      <c r="C71" s="16"/>
      <c r="D71" s="12">
        <f>Role!C71</f>
        <v>0</v>
      </c>
      <c r="E71" s="13">
        <f t="shared" si="0"/>
        <v>0</v>
      </c>
    </row>
    <row r="72" spans="1:5" ht="30" x14ac:dyDescent="0.25">
      <c r="A72" s="58"/>
      <c r="B72" s="10" t="str">
        <f>Role!B72</f>
        <v>specialista správy dohledového nástroje Dynatrace</v>
      </c>
      <c r="C72" s="16"/>
      <c r="D72" s="12">
        <f>Role!C72</f>
        <v>0</v>
      </c>
      <c r="E72" s="13">
        <f t="shared" si="0"/>
        <v>0</v>
      </c>
    </row>
    <row r="73" spans="1:5" ht="30" x14ac:dyDescent="0.25">
      <c r="A73" s="58"/>
      <c r="B73" s="10" t="str">
        <f>Role!B73</f>
        <v>specialista správy dohledového nástroje Dynatrace</v>
      </c>
      <c r="C73" s="16"/>
      <c r="D73" s="12">
        <f>Role!C73</f>
        <v>0</v>
      </c>
      <c r="E73" s="13">
        <f t="shared" si="0"/>
        <v>0</v>
      </c>
    </row>
    <row r="74" spans="1:5" x14ac:dyDescent="0.25">
      <c r="A74" s="58"/>
      <c r="B74" s="10">
        <f>Role!B74</f>
        <v>0</v>
      </c>
      <c r="C74" s="16"/>
      <c r="D74" s="12">
        <f>Role!C74</f>
        <v>0</v>
      </c>
      <c r="E74" s="13">
        <f t="shared" si="0"/>
        <v>0</v>
      </c>
    </row>
    <row r="75" spans="1:5" x14ac:dyDescent="0.25">
      <c r="A75" s="58"/>
      <c r="B75" s="10">
        <f>Role!B75</f>
        <v>0</v>
      </c>
      <c r="C75" s="16"/>
      <c r="D75" s="12">
        <f>Role!C75</f>
        <v>0</v>
      </c>
      <c r="E75" s="13">
        <f t="shared" si="0"/>
        <v>0</v>
      </c>
    </row>
    <row r="76" spans="1:5" x14ac:dyDescent="0.25">
      <c r="A76" s="58"/>
      <c r="B76" s="10">
        <f>Role!B76</f>
        <v>0</v>
      </c>
      <c r="C76" s="16"/>
      <c r="D76" s="12">
        <f>Role!C76</f>
        <v>0</v>
      </c>
      <c r="E76" s="13">
        <f t="shared" si="0"/>
        <v>0</v>
      </c>
    </row>
    <row r="77" spans="1:5" x14ac:dyDescent="0.25">
      <c r="A77" s="58"/>
      <c r="B77" s="10">
        <f>Role!B77</f>
        <v>0</v>
      </c>
      <c r="C77" s="16"/>
      <c r="D77" s="12">
        <f>Role!C77</f>
        <v>0</v>
      </c>
      <c r="E77" s="13">
        <f t="shared" si="0"/>
        <v>0</v>
      </c>
    </row>
    <row r="78" spans="1:5" x14ac:dyDescent="0.25">
      <c r="A78" s="58"/>
      <c r="B78" s="10">
        <f>Role!B78</f>
        <v>0</v>
      </c>
      <c r="C78" s="16"/>
      <c r="D78" s="12">
        <f>Role!C78</f>
        <v>0</v>
      </c>
      <c r="E78" s="13">
        <f t="shared" si="0"/>
        <v>0</v>
      </c>
    </row>
    <row r="79" spans="1:5" x14ac:dyDescent="0.25">
      <c r="A79" s="58"/>
      <c r="B79" s="10">
        <f>Role!B79</f>
        <v>0</v>
      </c>
      <c r="C79" s="16"/>
      <c r="D79" s="12">
        <f>Role!C79</f>
        <v>0</v>
      </c>
      <c r="E79" s="13">
        <f t="shared" si="0"/>
        <v>0</v>
      </c>
    </row>
    <row r="80" spans="1:5" x14ac:dyDescent="0.25">
      <c r="A80" s="58"/>
      <c r="B80" s="10">
        <f>Role!B80</f>
        <v>0</v>
      </c>
      <c r="C80" s="16"/>
      <c r="D80" s="12">
        <f>Role!C80</f>
        <v>0</v>
      </c>
      <c r="E80" s="13">
        <f t="shared" si="0"/>
        <v>0</v>
      </c>
    </row>
    <row r="81" spans="1:5" x14ac:dyDescent="0.25">
      <c r="A81" s="58"/>
      <c r="B81" s="10">
        <f>Role!B81</f>
        <v>0</v>
      </c>
      <c r="C81" s="16"/>
      <c r="D81" s="12">
        <f>Role!C81</f>
        <v>0</v>
      </c>
      <c r="E81" s="13">
        <f t="shared" si="0"/>
        <v>0</v>
      </c>
    </row>
    <row r="82" spans="1:5" x14ac:dyDescent="0.25">
      <c r="A82" s="58"/>
      <c r="B82" s="10">
        <f>Role!B82</f>
        <v>0</v>
      </c>
      <c r="C82" s="16"/>
      <c r="D82" s="12">
        <f>Role!C82</f>
        <v>0</v>
      </c>
      <c r="E82" s="13">
        <f t="shared" si="0"/>
        <v>0</v>
      </c>
    </row>
    <row r="83" spans="1:5" x14ac:dyDescent="0.25">
      <c r="A83" s="59"/>
      <c r="B83" s="10">
        <f>Role!B83</f>
        <v>0</v>
      </c>
      <c r="C83" s="16"/>
      <c r="D83" s="12">
        <f>Role!C83</f>
        <v>0</v>
      </c>
      <c r="E83" s="13">
        <f t="shared" si="0"/>
        <v>0</v>
      </c>
    </row>
    <row r="84" spans="1:5" x14ac:dyDescent="0.25">
      <c r="A84" s="15" t="s">
        <v>3</v>
      </c>
      <c r="B84" s="15"/>
      <c r="C84" s="15">
        <f>SUM(C6:C83)</f>
        <v>0</v>
      </c>
      <c r="D84" s="17" t="s">
        <v>4</v>
      </c>
      <c r="E84" s="14">
        <f>SUM(E6:E83)</f>
        <v>0</v>
      </c>
    </row>
  </sheetData>
  <mergeCells count="4">
    <mergeCell ref="A6:A19"/>
    <mergeCell ref="A20:A31"/>
    <mergeCell ref="A32:A83"/>
    <mergeCell ref="A2:E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41F8CF3C9B424599D7B7E19C05E9D1" ma:contentTypeVersion="4" ma:contentTypeDescription="Vytvoří nový dokument" ma:contentTypeScope="" ma:versionID="37d41e76af0930425e3807f70b0f9957">
  <xsd:schema xmlns:xsd="http://www.w3.org/2001/XMLSchema" xmlns:xs="http://www.w3.org/2001/XMLSchema" xmlns:p="http://schemas.microsoft.com/office/2006/metadata/properties" xmlns:ns2="e506a6d8-9fe5-4327-af4a-f0c5f576f134" targetNamespace="http://schemas.microsoft.com/office/2006/metadata/properties" ma:root="true" ma:fieldsID="eea0574659ef2b61bf870a2ef1c11c95" ns2:_="">
    <xsd:import namespace="e506a6d8-9fe5-4327-af4a-f0c5f576f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6a6d8-9fe5-4327-af4a-f0c5f576f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859B0-8F4E-4DA3-87AF-D380F71C7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6a6d8-9fe5-4327-af4a-f0c5f576f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551C76-37AE-4794-8CF7-E2AEBDEC3B82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e506a6d8-9fe5-4327-af4a-f0c5f576f13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E08515-C907-4549-B9A9-38A0E327F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Role</vt:lpstr>
      <vt:lpstr>Celková smluvní cena po službác</vt:lpstr>
      <vt:lpstr>HW-001</vt:lpstr>
      <vt:lpstr>HW-002</vt:lpstr>
      <vt:lpstr>HW-003</vt:lpstr>
      <vt:lpstr>BCK-001</vt:lpstr>
      <vt:lpstr>BCK_002</vt:lpstr>
      <vt:lpstr>OS-001</vt:lpstr>
      <vt:lpstr>OS-002</vt:lpstr>
      <vt:lpstr>OS-003</vt:lpstr>
      <vt:lpstr>APP-001</vt:lpstr>
      <vt:lpstr>APP-002</vt:lpstr>
      <vt:lpstr>APP-003</vt:lpstr>
      <vt:lpstr>APP-004</vt:lpstr>
      <vt:lpstr>APP-005</vt:lpstr>
      <vt:lpstr>APP-006</vt:lpstr>
      <vt:lpstr>APP-007</vt:lpstr>
      <vt:lpstr>APP-008</vt:lpstr>
      <vt:lpstr>APP-009</vt:lpstr>
      <vt:lpstr>APP-010</vt:lpstr>
      <vt:lpstr>APP-011</vt:lpstr>
      <vt:lpstr>APP-012</vt:lpstr>
      <vt:lpstr>KON-001</vt:lpstr>
      <vt:lpstr>ORC-001</vt:lpstr>
      <vt:lpstr>ORC-002</vt:lpstr>
      <vt:lpstr>ORC-003</vt:lpstr>
      <vt:lpstr>ORC-004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Poradce</dc:creator>
  <cp:keywords/>
  <dc:description/>
  <cp:lastModifiedBy>Krejčí Jana</cp:lastModifiedBy>
  <cp:revision/>
  <dcterms:created xsi:type="dcterms:W3CDTF">2022-11-03T13:14:52Z</dcterms:created>
  <dcterms:modified xsi:type="dcterms:W3CDTF">2025-01-17T14:09:45Z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0x0101004641F8CF3C9B424599D7B7E19C05E9D1</vt:lpwstr>
  </property>
  <property fmtid="{D5CDD505-2E9C-101B-9397-08002B2CF9AE}" pid="3" name="MediaServiceImageTags">
    <vt:lpwstr/>
  </property>
  <property fmtid="{D5CDD505-2E9C-101B-9397-08002B2CF9AE}" pid="4" name="MSIP_Label_8d01bb0b-c2f5-4fc4-bac5-774fe7d62679_Enabled">
    <vt:lpwstr>true</vt:lpwstr>
  </property>
  <property fmtid="{D5CDD505-2E9C-101B-9397-08002B2CF9AE}" pid="5" name="MSIP_Label_8d01bb0b-c2f5-4fc4-bac5-774fe7d62679_SetDate">
    <vt:lpwstr>2025-01-03T13:26:44Z</vt:lpwstr>
  </property>
  <property fmtid="{D5CDD505-2E9C-101B-9397-08002B2CF9AE}" pid="6" name="MSIP_Label_8d01bb0b-c2f5-4fc4-bac5-774fe7d62679_Method">
    <vt:lpwstr>Privileged</vt:lpwstr>
  </property>
  <property fmtid="{D5CDD505-2E9C-101B-9397-08002B2CF9AE}" pid="7" name="MSIP_Label_8d01bb0b-c2f5-4fc4-bac5-774fe7d62679_Name">
    <vt:lpwstr>Veřejné</vt:lpwstr>
  </property>
  <property fmtid="{D5CDD505-2E9C-101B-9397-08002B2CF9AE}" pid="8" name="MSIP_Label_8d01bb0b-c2f5-4fc4-bac5-774fe7d62679_SiteId">
    <vt:lpwstr>e84ea0de-38e7-4864-b153-a909a7746ff0</vt:lpwstr>
  </property>
  <property fmtid="{D5CDD505-2E9C-101B-9397-08002B2CF9AE}" pid="9" name="MSIP_Label_8d01bb0b-c2f5-4fc4-bac5-774fe7d62679_ActionId">
    <vt:lpwstr>058b536f-4577-46d0-8c37-d45dcc73873b</vt:lpwstr>
  </property>
  <property fmtid="{D5CDD505-2E9C-101B-9397-08002B2CF9AE}" pid="10" name="MSIP_Label_8d01bb0b-c2f5-4fc4-bac5-774fe7d62679_ContentBits">
    <vt:lpwstr>0</vt:lpwstr>
  </property>
</Properties>
</file>