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 activeTab="1"/>
  </bookViews>
  <sheets>
    <sheet name="Souhrn" sheetId="4" r:id="rId1"/>
    <sheet name="Výkaz výměr" sheetId="3" r:id="rId2"/>
  </sheets>
  <calcPr calcId="162913"/>
</workbook>
</file>

<file path=xl/calcChain.xml><?xml version="1.0" encoding="utf-8"?>
<calcChain xmlns="http://schemas.openxmlformats.org/spreadsheetml/2006/main">
  <c r="E9" i="4" l="1"/>
  <c r="G9" i="4" s="1"/>
  <c r="E8" i="4"/>
  <c r="E7" i="4"/>
  <c r="G7" i="4" s="1"/>
  <c r="G8" i="4"/>
  <c r="G10" i="4" l="1"/>
  <c r="G12" i="4" s="1"/>
</calcChain>
</file>

<file path=xl/sharedStrings.xml><?xml version="1.0" encoding="utf-8"?>
<sst xmlns="http://schemas.openxmlformats.org/spreadsheetml/2006/main" count="110" uniqueCount="86">
  <si>
    <t>Položka</t>
  </si>
  <si>
    <t>Vyčištění za mokra dvoustupňové (mokré vytírání)</t>
  </si>
  <si>
    <t>Podlahy</t>
  </si>
  <si>
    <t>Stoly, nábytek</t>
  </si>
  <si>
    <t>Ohmaty a viditelné nečistoty</t>
  </si>
  <si>
    <t>Vyčištění a vyleštění baterií, umyvadel a dřezů včetně odkapávacích ploch</t>
  </si>
  <si>
    <t>Vyčištění umyvadel</t>
  </si>
  <si>
    <t>Vyčištění armatur, odstranění vodního kamene</t>
  </si>
  <si>
    <t>3 ks</t>
  </si>
  <si>
    <t>2 ks</t>
  </si>
  <si>
    <t>5 ks</t>
  </si>
  <si>
    <t>4 ks</t>
  </si>
  <si>
    <t>12 ks</t>
  </si>
  <si>
    <t>6 ks</t>
  </si>
  <si>
    <t>Nabídková cena v Kč bez DPH (za měsíc)</t>
  </si>
  <si>
    <t>Nabídková cena v Kč bez DPH (za 1 provedení prací)</t>
  </si>
  <si>
    <t>Prostory typ A, B, C, D</t>
  </si>
  <si>
    <t>Prostory typ C - Kuchyně</t>
  </si>
  <si>
    <t xml:space="preserve">Prostory typ D - Sanitární zařízení          </t>
  </si>
  <si>
    <t>B - chodby, haly, schodiště, šatny</t>
  </si>
  <si>
    <t>C - zejm. kuchyně, jídelny</t>
  </si>
  <si>
    <t>D - zejm. soc. zařízení (WC, koupelny)</t>
  </si>
  <si>
    <t>Odstranění viditelných nečistot a ohmatů držáků s toaletním papírem, doplnění nového papíru a nachystání náhradních rolí</t>
  </si>
  <si>
    <t>Okna, rámy</t>
  </si>
  <si>
    <t>Sanitární zařízení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</si>
  <si>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/ks</t>
    </r>
  </si>
  <si>
    <t>Typy prostor</t>
  </si>
  <si>
    <t>A - kanceláře, zasedací místnosti</t>
  </si>
  <si>
    <t>Povodí Labe, státní podnik - budova PS Litoměřice, Mlékojedská 2065, Litoměřice</t>
  </si>
  <si>
    <t>Činnosti prováděné 3 x týdně</t>
  </si>
  <si>
    <t>Činnosti prováděné 1 x za 3 měsíce</t>
  </si>
  <si>
    <t>Luxování koberců</t>
  </si>
  <si>
    <r>
      <t>139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</si>
  <si>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68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</si>
  <si>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Suché čištění ‐ psací stoly, pojízdné kontejnery</t>
  </si>
  <si>
    <t>Kompletní vyčištění za vlhka ‐ stoly v kuchyních a jídelnách</t>
  </si>
  <si>
    <t>Odstranění viditelných nečistot ‐ čalouněný nábytek kuchyně</t>
  </si>
  <si>
    <t>12ks</t>
  </si>
  <si>
    <t>Dveře, dveřní rámy, kliky, panty</t>
  </si>
  <si>
    <t>10 ks</t>
  </si>
  <si>
    <t>Ostatní</t>
  </si>
  <si>
    <t>Parapety ‐ vyčištění za vlhka</t>
  </si>
  <si>
    <t>Vyčištění a omytí zrcadel ‐ toalety a umývárny</t>
  </si>
  <si>
    <t>Vyprázdnění odpadkových košů, vložení sáčku</t>
  </si>
  <si>
    <t>27 ks</t>
  </si>
  <si>
    <t>Sporák, dřezy, pracovní plochy, mikrovlnná trouba, lednice, digestoř – vyčištění zevně za vlhka</t>
  </si>
  <si>
    <t>Vyprázdnění nádob na odpadky a popelníků včetně doplnění mikrotenových sáčků do odpadkových nádob, přesun odpadu na určené místo</t>
  </si>
  <si>
    <t>Odstranění ohmatků a skvrn ze skel, zrcadel, dveří, vnějších ploch nábytku, obkladů, omyvatelných stěn</t>
  </si>
  <si>
    <t>1 ks</t>
  </si>
  <si>
    <t>Odstranění viditelných nečistot a ohmatu, doplnění mýdla a dezinfekčních prostředků ‐ dávkovače mýdla</t>
  </si>
  <si>
    <t>Vyklizení a kompletní vyčištění zrcadel</t>
  </si>
  <si>
    <t>Kompletní mokré vyčištění a dezinfekce, včetně rukojetí splach. zaří. a propláchnutí. Odstranění močových usazenin a vodního kamene ‐ WC mísy a pisoáry</t>
  </si>
  <si>
    <t>Kompletní vyčištění a dezinfekce WC štětky, v případě potřeby výměna štětky</t>
  </si>
  <si>
    <t>Kompletní vyčištění za mokra, dezinfekce, odstranění vodního kamene obkladu do 1.80 m</t>
  </si>
  <si>
    <t>Kompletní vyčištění za mokra, dezinfekce, odstranění vodního kamene podlahy ‐ dlažba</t>
  </si>
  <si>
    <t>Vykartáčování a vysátí textilních potahů</t>
  </si>
  <si>
    <t>Celkové vlhké stírání prachu ze dveří a zárubní</t>
  </si>
  <si>
    <t>Kompletní vyčištění vchodových dvěří a pevného rámu, včetně skleněné výplně</t>
  </si>
  <si>
    <t>41 m2</t>
  </si>
  <si>
    <t>22 m2</t>
  </si>
  <si>
    <t>Čištění koberců mokrou metodou</t>
  </si>
  <si>
    <t>68 m2</t>
  </si>
  <si>
    <t>Kompletní vyčištění včetně skleněných výplní a zárubní</t>
  </si>
  <si>
    <t>Kompletní vyčištění za vlhka zevnitř i zevně včetně rámů a parapetů ‐ okno 120x100 , prosklená dělící stěna</t>
  </si>
  <si>
    <t>Kompletní vyčištění za vlhka ‐ psací stoly, pojízdné kontejnery</t>
  </si>
  <si>
    <t>Vnitřní prosklení a vitríny, skříně, police ‐ kompletní vyčištění za vlhka zevnitř i zevně</t>
  </si>
  <si>
    <t>46,10 m2</t>
  </si>
  <si>
    <t>Činnosti prováděné 1 x za 6 měsíců</t>
  </si>
  <si>
    <t>Příloha č. 1  - Výkaz výměr</t>
  </si>
  <si>
    <t>PS Litoměřice, pravidelný úklid provozní budovy</t>
  </si>
  <si>
    <t>Objekt, adresa</t>
  </si>
  <si>
    <t>Stanovení jednotkové ceny</t>
  </si>
  <si>
    <t xml:space="preserve">Jednotková cena 
</t>
  </si>
  <si>
    <t>Počet opakování/1 rok</t>
  </si>
  <si>
    <t>Celková cena/
Kč bez DPH/
1 rok</t>
  </si>
  <si>
    <t>Povodí Labe, státní podnik,
Budova PS Litoměřice, Mlékojedská 2065, Litoměřice</t>
  </si>
  <si>
    <t>3x týdně</t>
  </si>
  <si>
    <t>1x za 3 měsíce</t>
  </si>
  <si>
    <t>1x za 6 měsíců</t>
  </si>
  <si>
    <t>Cena v Kč bez DPH za  12 měsíců</t>
  </si>
  <si>
    <t>CELKOVÁ NABÍDKOVÁ CENA ZA 48 MĚSÍCŮ V KČ BEZ DPH</t>
  </si>
  <si>
    <t>Příloha č. 1  - Výkaz výměr / Souhrn</t>
  </si>
  <si>
    <t>Poznámka: zhotovitel vyplní žlutě podbarvené buňky</t>
  </si>
  <si>
    <t xml:space="preserve">Četnost provádění prací </t>
  </si>
  <si>
    <t>Cena za 1 provedení prací / Kč bez DPH</t>
  </si>
  <si>
    <t>Cena souhrnná za 1 kalendářní měsíc /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</si>
</sst>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7" fillId="0" borderId="0" xfId="0" applyFont="1"/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Fill="1" applyBorder="1"/>
    <xf numFmtId="0" fontId="0" fillId="0" borderId="0" xfId="0" applyFont="1"/>
    <xf numFmtId="0" fontId="3" fillId="0" borderId="0" xfId="0" applyFont="1" applyBorder="1"/>
    <xf numFmtId="0" fontId="12" fillId="0" borderId="0" xfId="0" applyFont="1" applyBorder="1"/>
    <xf numFmtId="0" fontId="12" fillId="0" borderId="0" xfId="0" applyFont="1" applyAlignment="1">
      <alignment horizontal="center"/>
    </xf>
    <xf numFmtId="0" fontId="3" fillId="0" borderId="1" xfId="0" applyFont="1" applyBorder="1"/>
    <xf numFmtId="0" fontId="1" fillId="0" borderId="3" xfId="0" applyFont="1" applyBorder="1" applyAlignment="1">
      <alignment horizontal="center" wrapText="1"/>
    </xf>
    <xf numFmtId="0" fontId="1" fillId="3" borderId="4" xfId="0" applyFont="1" applyFill="1" applyBorder="1"/>
    <xf numFmtId="0" fontId="5" fillId="0" borderId="4" xfId="0" applyFont="1" applyBorder="1"/>
    <xf numFmtId="0" fontId="0" fillId="0" borderId="5" xfId="0" applyFont="1" applyBorder="1"/>
    <xf numFmtId="0" fontId="6" fillId="0" borderId="4" xfId="0" applyFont="1" applyBorder="1"/>
    <xf numFmtId="0" fontId="6" fillId="0" borderId="5" xfId="0" applyFont="1" applyBorder="1"/>
    <xf numFmtId="0" fontId="8" fillId="0" borderId="5" xfId="0" applyFont="1" applyBorder="1"/>
    <xf numFmtId="0" fontId="8" fillId="0" borderId="4" xfId="0" applyFont="1" applyBorder="1"/>
    <xf numFmtId="0" fontId="6" fillId="3" borderId="5" xfId="0" applyFont="1" applyFill="1" applyBorder="1"/>
    <xf numFmtId="0" fontId="9" fillId="0" borderId="4" xfId="0" applyFont="1" applyBorder="1" applyAlignment="1">
      <alignment wrapText="1"/>
    </xf>
    <xf numFmtId="0" fontId="9" fillId="0" borderId="4" xfId="0" applyFont="1" applyBorder="1"/>
    <xf numFmtId="0" fontId="2" fillId="3" borderId="4" xfId="0" applyFont="1" applyFill="1" applyBorder="1" applyAlignment="1">
      <alignment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5" fillId="3" borderId="4" xfId="0" applyFont="1" applyFill="1" applyBorder="1"/>
    <xf numFmtId="0" fontId="6" fillId="0" borderId="4" xfId="0" applyFont="1" applyFill="1" applyBorder="1"/>
    <xf numFmtId="0" fontId="6" fillId="5" borderId="4" xfId="0" applyFont="1" applyFill="1" applyBorder="1"/>
    <xf numFmtId="0" fontId="14" fillId="0" borderId="0" xfId="0" applyFont="1"/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9" xfId="0" applyFont="1" applyBorder="1" applyAlignment="1">
      <alignment vertical="center"/>
    </xf>
    <xf numFmtId="0" fontId="14" fillId="0" borderId="3" xfId="0" applyFont="1" applyBorder="1" applyAlignment="1">
      <alignment vertical="center" wrapText="1"/>
    </xf>
    <xf numFmtId="3" fontId="14" fillId="0" borderId="23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 wrapText="1"/>
    </xf>
    <xf numFmtId="3" fontId="14" fillId="0" borderId="24" xfId="0" applyNumberFormat="1" applyFont="1" applyBorder="1" applyAlignment="1">
      <alignment horizontal="center" vertical="center"/>
    </xf>
    <xf numFmtId="0" fontId="14" fillId="0" borderId="22" xfId="0" applyFont="1" applyBorder="1" applyAlignment="1">
      <alignment vertical="center"/>
    </xf>
    <xf numFmtId="0" fontId="14" fillId="0" borderId="7" xfId="0" applyFont="1" applyBorder="1" applyAlignment="1">
      <alignment vertical="center" wrapText="1"/>
    </xf>
    <xf numFmtId="3" fontId="14" fillId="0" borderId="25" xfId="0" applyNumberFormat="1" applyFont="1" applyBorder="1" applyAlignment="1">
      <alignment horizontal="center" vertical="center"/>
    </xf>
    <xf numFmtId="4" fontId="14" fillId="0" borderId="0" xfId="0" applyNumberFormat="1" applyFont="1" applyAlignment="1">
      <alignment horizontal="right" vertical="center"/>
    </xf>
    <xf numFmtId="4" fontId="13" fillId="0" borderId="23" xfId="0" applyNumberFormat="1" applyFont="1" applyFill="1" applyBorder="1" applyAlignment="1">
      <alignment horizontal="center" vertical="center"/>
    </xf>
    <xf numFmtId="4" fontId="13" fillId="0" borderId="24" xfId="0" applyNumberFormat="1" applyFont="1" applyFill="1" applyBorder="1" applyAlignment="1">
      <alignment horizontal="center" vertical="center"/>
    </xf>
    <xf numFmtId="4" fontId="13" fillId="0" borderId="2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6" fillId="3" borderId="16" xfId="0" applyFont="1" applyFill="1" applyBorder="1" applyAlignment="1">
      <alignment vertical="center"/>
    </xf>
    <xf numFmtId="0" fontId="16" fillId="3" borderId="17" xfId="0" applyFont="1" applyFill="1" applyBorder="1" applyAlignment="1">
      <alignment vertical="center"/>
    </xf>
    <xf numFmtId="0" fontId="16" fillId="3" borderId="17" xfId="0" applyFont="1" applyFill="1" applyBorder="1" applyAlignment="1">
      <alignment vertical="center" wrapText="1"/>
    </xf>
    <xf numFmtId="0" fontId="16" fillId="3" borderId="17" xfId="0" applyFont="1" applyFill="1" applyBorder="1" applyAlignment="1">
      <alignment horizontal="center" vertical="center"/>
    </xf>
    <xf numFmtId="4" fontId="16" fillId="3" borderId="18" xfId="0" applyNumberFormat="1" applyFont="1" applyFill="1" applyBorder="1" applyAlignment="1">
      <alignment horizontal="right" vertical="center"/>
    </xf>
    <xf numFmtId="0" fontId="13" fillId="0" borderId="20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1" fillId="4" borderId="12" xfId="0" applyFont="1" applyFill="1" applyBorder="1"/>
    <xf numFmtId="0" fontId="1" fillId="4" borderId="29" xfId="0" applyFont="1" applyFill="1" applyBorder="1" applyAlignment="1">
      <alignment horizontal="center"/>
    </xf>
    <xf numFmtId="0" fontId="5" fillId="3" borderId="8" xfId="0" applyFont="1" applyFill="1" applyBorder="1"/>
    <xf numFmtId="0" fontId="6" fillId="3" borderId="3" xfId="0" applyFont="1" applyFill="1" applyBorder="1"/>
    <xf numFmtId="0" fontId="6" fillId="0" borderId="6" xfId="0" applyFont="1" applyFill="1" applyBorder="1"/>
    <xf numFmtId="0" fontId="6" fillId="0" borderId="7" xfId="0" applyFont="1" applyBorder="1"/>
    <xf numFmtId="0" fontId="1" fillId="3" borderId="8" xfId="0" applyFont="1" applyFill="1" applyBorder="1"/>
    <xf numFmtId="0" fontId="1" fillId="3" borderId="3" xfId="0" applyFont="1" applyFill="1" applyBorder="1" applyAlignment="1">
      <alignment horizontal="center"/>
    </xf>
    <xf numFmtId="0" fontId="6" fillId="0" borderId="6" xfId="0" applyFont="1" applyBorder="1" applyAlignment="1">
      <alignment vertical="center" wrapText="1"/>
    </xf>
    <xf numFmtId="0" fontId="8" fillId="0" borderId="7" xfId="0" applyFont="1" applyBorder="1"/>
    <xf numFmtId="0" fontId="1" fillId="0" borderId="19" xfId="0" applyFont="1" applyBorder="1" applyAlignment="1">
      <alignment vertical="center" wrapText="1"/>
    </xf>
    <xf numFmtId="0" fontId="13" fillId="6" borderId="15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13" fillId="6" borderId="28" xfId="0" applyFont="1" applyFill="1" applyBorder="1" applyAlignment="1">
      <alignment horizontal="center" vertical="center"/>
    </xf>
    <xf numFmtId="4" fontId="13" fillId="0" borderId="23" xfId="0" applyNumberFormat="1" applyFont="1" applyBorder="1" applyAlignment="1">
      <alignment horizontal="center" vertical="center"/>
    </xf>
    <xf numFmtId="4" fontId="13" fillId="0" borderId="24" xfId="0" applyNumberFormat="1" applyFont="1" applyBorder="1" applyAlignment="1">
      <alignment horizontal="center" vertical="center"/>
    </xf>
    <xf numFmtId="4" fontId="13" fillId="0" borderId="25" xfId="0" applyNumberFormat="1" applyFont="1" applyBorder="1" applyAlignment="1">
      <alignment horizontal="center" vertical="center"/>
    </xf>
    <xf numFmtId="4" fontId="15" fillId="0" borderId="26" xfId="0" applyNumberFormat="1" applyFont="1" applyFill="1" applyBorder="1" applyAlignment="1">
      <alignment horizontal="center" vertical="center"/>
    </xf>
    <xf numFmtId="4" fontId="1" fillId="2" borderId="14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7" borderId="15" xfId="0" applyFont="1" applyFill="1" applyBorder="1" applyAlignment="1">
      <alignment horizontal="left" vertical="center" wrapText="1"/>
    </xf>
    <xf numFmtId="0" fontId="14" fillId="7" borderId="13" xfId="0" applyFont="1" applyFill="1" applyBorder="1" applyAlignment="1">
      <alignment horizontal="left" vertical="center" wrapText="1"/>
    </xf>
    <xf numFmtId="0" fontId="14" fillId="7" borderId="21" xfId="0" applyFont="1" applyFill="1" applyBorder="1" applyAlignment="1">
      <alignment horizontal="left" vertical="center" wrapText="1"/>
    </xf>
    <xf numFmtId="0" fontId="15" fillId="0" borderId="19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workbookViewId="0">
      <selection activeCell="D7" sqref="D7"/>
    </sheetView>
  </sheetViews>
  <sheetFormatPr defaultRowHeight="11.25" x14ac:dyDescent="0.2"/>
  <cols>
    <col min="1" max="1" width="9.140625" style="26"/>
    <col min="2" max="2" width="29.85546875" style="26" customWidth="1"/>
    <col min="3" max="5" width="22.7109375" style="26" customWidth="1"/>
    <col min="6" max="6" width="21.140625" style="26" customWidth="1"/>
    <col min="7" max="7" width="18" style="26" customWidth="1"/>
    <col min="8" max="16384" width="9.140625" style="26"/>
  </cols>
  <sheetData>
    <row r="2" spans="2:8" ht="21" x14ac:dyDescent="0.35">
      <c r="B2" s="73" t="s">
        <v>81</v>
      </c>
      <c r="C2" s="73"/>
      <c r="D2" s="73"/>
      <c r="E2" s="73"/>
      <c r="F2" s="73"/>
      <c r="G2" s="73"/>
    </row>
    <row r="3" spans="2:8" ht="15.75" x14ac:dyDescent="0.2">
      <c r="B3" s="74" t="s">
        <v>69</v>
      </c>
      <c r="C3" s="74"/>
      <c r="D3" s="74"/>
      <c r="E3" s="74"/>
      <c r="F3" s="74"/>
      <c r="G3" s="74"/>
      <c r="H3" s="43"/>
    </row>
    <row r="4" spans="2:8" x14ac:dyDescent="0.2">
      <c r="B4" s="75"/>
      <c r="C4" s="75"/>
      <c r="D4" s="75"/>
      <c r="E4" s="75"/>
      <c r="F4" s="75"/>
      <c r="G4" s="75"/>
    </row>
    <row r="5" spans="2:8" ht="12" thickBot="1" x14ac:dyDescent="0.25">
      <c r="D5" s="27"/>
      <c r="E5" s="28"/>
      <c r="F5" s="29"/>
      <c r="G5" s="29"/>
    </row>
    <row r="6" spans="2:8" ht="53.25" customHeight="1" thickBot="1" x14ac:dyDescent="0.25">
      <c r="B6" s="63" t="s">
        <v>70</v>
      </c>
      <c r="C6" s="64" t="s">
        <v>83</v>
      </c>
      <c r="D6" s="65" t="s">
        <v>71</v>
      </c>
      <c r="E6" s="66" t="s">
        <v>72</v>
      </c>
      <c r="F6" s="67" t="s">
        <v>73</v>
      </c>
      <c r="G6" s="66" t="s">
        <v>74</v>
      </c>
    </row>
    <row r="7" spans="2:8" ht="26.25" customHeight="1" x14ac:dyDescent="0.2">
      <c r="B7" s="76" t="s">
        <v>75</v>
      </c>
      <c r="C7" s="30" t="s">
        <v>76</v>
      </c>
      <c r="D7" s="31" t="s">
        <v>85</v>
      </c>
      <c r="E7" s="40">
        <f>'Výkaz výměr'!B39</f>
        <v>0</v>
      </c>
      <c r="F7" s="32">
        <v>12</v>
      </c>
      <c r="G7" s="68">
        <f>E7*F7</f>
        <v>0</v>
      </c>
    </row>
    <row r="8" spans="2:8" ht="26.25" customHeight="1" x14ac:dyDescent="0.2">
      <c r="B8" s="77"/>
      <c r="C8" s="33" t="s">
        <v>77</v>
      </c>
      <c r="D8" s="34" t="s">
        <v>84</v>
      </c>
      <c r="E8" s="41">
        <f>'Výkaz výměr'!B50</f>
        <v>0</v>
      </c>
      <c r="F8" s="35">
        <v>4</v>
      </c>
      <c r="G8" s="69">
        <f>E8*F8</f>
        <v>0</v>
      </c>
    </row>
    <row r="9" spans="2:8" ht="26.25" customHeight="1" thickBot="1" x14ac:dyDescent="0.25">
      <c r="B9" s="78"/>
      <c r="C9" s="36" t="s">
        <v>78</v>
      </c>
      <c r="D9" s="37" t="s">
        <v>84</v>
      </c>
      <c r="E9" s="42">
        <f>'Výkaz výměr'!B63</f>
        <v>0</v>
      </c>
      <c r="F9" s="38">
        <v>2</v>
      </c>
      <c r="G9" s="70">
        <f>E9*F9</f>
        <v>0</v>
      </c>
    </row>
    <row r="10" spans="2:8" ht="26.25" customHeight="1" thickBot="1" x14ac:dyDescent="0.25">
      <c r="B10" s="79" t="s">
        <v>79</v>
      </c>
      <c r="C10" s="80"/>
      <c r="D10" s="49"/>
      <c r="E10" s="50"/>
      <c r="F10" s="50"/>
      <c r="G10" s="71">
        <f>SUM(G7:G9)</f>
        <v>0</v>
      </c>
    </row>
    <row r="11" spans="2:8" ht="12" thickBot="1" x14ac:dyDescent="0.25">
      <c r="B11" s="28"/>
      <c r="D11" s="27"/>
      <c r="E11" s="28"/>
      <c r="F11" s="29"/>
      <c r="G11" s="39"/>
    </row>
    <row r="12" spans="2:8" ht="33" customHeight="1" thickBot="1" x14ac:dyDescent="0.25">
      <c r="B12" s="44" t="s">
        <v>80</v>
      </c>
      <c r="C12" s="45"/>
      <c r="D12" s="46"/>
      <c r="E12" s="47"/>
      <c r="F12" s="47"/>
      <c r="G12" s="48">
        <f>G10*4</f>
        <v>0</v>
      </c>
    </row>
  </sheetData>
  <sheetProtection algorithmName="SHA-512" hashValue="e+ZxVyh0lHopZXTDfIN6jyDDt2bWr65swn7F0KfpKQid8ABUl70TAj62V+7HiiC97mabLZl4wG4imtepQdgjPw==" saltValue="BAPo1anzUmqs9r4o0StZ3A==" spinCount="100000" sheet="1" objects="1" scenarios="1"/>
  <mergeCells count="5">
    <mergeCell ref="B2:G2"/>
    <mergeCell ref="B3:G3"/>
    <mergeCell ref="B4:G4"/>
    <mergeCell ref="B7:B9"/>
    <mergeCell ref="B10:C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5"/>
  <sheetViews>
    <sheetView tabSelected="1" zoomScale="85" zoomScaleNormal="85" workbookViewId="0">
      <selection sqref="A1:B1"/>
    </sheetView>
  </sheetViews>
  <sheetFormatPr defaultColWidth="9.140625" defaultRowHeight="15" x14ac:dyDescent="0.25"/>
  <cols>
    <col min="1" max="1" width="122" style="4" customWidth="1"/>
    <col min="2" max="2" width="10.7109375" style="4" customWidth="1"/>
    <col min="3" max="16384" width="9.140625" style="4"/>
  </cols>
  <sheetData>
    <row r="1" spans="1:2" ht="21" x14ac:dyDescent="0.35">
      <c r="A1" s="73" t="s">
        <v>68</v>
      </c>
      <c r="B1" s="73"/>
    </row>
    <row r="2" spans="1:2" ht="15.75" x14ac:dyDescent="0.25">
      <c r="A2" s="81" t="s">
        <v>28</v>
      </c>
      <c r="B2" s="81"/>
    </row>
    <row r="3" spans="1:2" ht="15.75" x14ac:dyDescent="0.25">
      <c r="A3" s="7"/>
      <c r="B3" s="7"/>
    </row>
    <row r="4" spans="1:2" ht="15" customHeight="1" x14ac:dyDescent="0.3">
      <c r="A4" s="5" t="s">
        <v>26</v>
      </c>
    </row>
    <row r="5" spans="1:2" s="1" customFormat="1" ht="15.75" x14ac:dyDescent="0.25">
      <c r="A5" s="6" t="s">
        <v>27</v>
      </c>
    </row>
    <row r="6" spans="1:2" s="1" customFormat="1" ht="15.75" x14ac:dyDescent="0.25">
      <c r="A6" s="6" t="s">
        <v>19</v>
      </c>
    </row>
    <row r="7" spans="1:2" ht="15.75" x14ac:dyDescent="0.25">
      <c r="A7" s="6" t="s">
        <v>20</v>
      </c>
    </row>
    <row r="8" spans="1:2" ht="15.75" x14ac:dyDescent="0.25">
      <c r="A8" s="6" t="s">
        <v>21</v>
      </c>
    </row>
    <row r="9" spans="1:2" ht="15.75" thickBot="1" x14ac:dyDescent="0.3"/>
    <row r="10" spans="1:2" ht="18.75" x14ac:dyDescent="0.3">
      <c r="A10" s="8" t="s">
        <v>29</v>
      </c>
      <c r="B10" s="9"/>
    </row>
    <row r="11" spans="1:2" ht="18" thickBot="1" x14ac:dyDescent="0.3">
      <c r="A11" s="52" t="s">
        <v>0</v>
      </c>
      <c r="B11" s="53" t="s">
        <v>25</v>
      </c>
    </row>
    <row r="12" spans="1:2" x14ac:dyDescent="0.25">
      <c r="A12" s="58" t="s">
        <v>16</v>
      </c>
      <c r="B12" s="59"/>
    </row>
    <row r="13" spans="1:2" x14ac:dyDescent="0.25">
      <c r="A13" s="11" t="s">
        <v>2</v>
      </c>
      <c r="B13" s="12"/>
    </row>
    <row r="14" spans="1:2" ht="15.75" x14ac:dyDescent="0.25">
      <c r="A14" s="13" t="s">
        <v>1</v>
      </c>
      <c r="B14" s="14" t="s">
        <v>32</v>
      </c>
    </row>
    <row r="15" spans="1:2" ht="15.75" x14ac:dyDescent="0.25">
      <c r="A15" s="13" t="s">
        <v>31</v>
      </c>
      <c r="B15" s="14" t="s">
        <v>33</v>
      </c>
    </row>
    <row r="16" spans="1:2" x14ac:dyDescent="0.25">
      <c r="A16" s="11" t="s">
        <v>3</v>
      </c>
      <c r="B16" s="14"/>
    </row>
    <row r="17" spans="1:2" x14ac:dyDescent="0.25">
      <c r="A17" s="13" t="s">
        <v>34</v>
      </c>
      <c r="B17" s="15" t="s">
        <v>37</v>
      </c>
    </row>
    <row r="18" spans="1:2" x14ac:dyDescent="0.25">
      <c r="A18" s="13" t="s">
        <v>35</v>
      </c>
      <c r="B18" s="15" t="s">
        <v>10</v>
      </c>
    </row>
    <row r="19" spans="1:2" x14ac:dyDescent="0.25">
      <c r="A19" s="13" t="s">
        <v>36</v>
      </c>
      <c r="B19" s="15"/>
    </row>
    <row r="20" spans="1:2" x14ac:dyDescent="0.25">
      <c r="A20" s="11" t="s">
        <v>38</v>
      </c>
      <c r="B20" s="15"/>
    </row>
    <row r="21" spans="1:2" x14ac:dyDescent="0.25">
      <c r="A21" s="16" t="s">
        <v>4</v>
      </c>
      <c r="B21" s="15" t="s">
        <v>39</v>
      </c>
    </row>
    <row r="22" spans="1:2" x14ac:dyDescent="0.25">
      <c r="A22" s="11" t="s">
        <v>40</v>
      </c>
      <c r="B22" s="15"/>
    </row>
    <row r="23" spans="1:2" x14ac:dyDescent="0.25">
      <c r="A23" s="13" t="s">
        <v>41</v>
      </c>
      <c r="B23" s="15" t="s">
        <v>44</v>
      </c>
    </row>
    <row r="24" spans="1:2" x14ac:dyDescent="0.25">
      <c r="A24" s="13" t="s">
        <v>42</v>
      </c>
      <c r="B24" s="15" t="s">
        <v>9</v>
      </c>
    </row>
    <row r="25" spans="1:2" x14ac:dyDescent="0.25">
      <c r="A25" s="13" t="s">
        <v>43</v>
      </c>
      <c r="B25" s="15" t="s">
        <v>10</v>
      </c>
    </row>
    <row r="26" spans="1:2" x14ac:dyDescent="0.25">
      <c r="A26" s="10" t="s">
        <v>17</v>
      </c>
      <c r="B26" s="17"/>
    </row>
    <row r="27" spans="1:2" x14ac:dyDescent="0.25">
      <c r="A27" s="18" t="s">
        <v>45</v>
      </c>
      <c r="B27" s="15" t="s">
        <v>10</v>
      </c>
    </row>
    <row r="28" spans="1:2" x14ac:dyDescent="0.25">
      <c r="A28" s="19" t="s">
        <v>46</v>
      </c>
      <c r="B28" s="15" t="s">
        <v>9</v>
      </c>
    </row>
    <row r="29" spans="1:2" x14ac:dyDescent="0.25">
      <c r="A29" s="18" t="s">
        <v>47</v>
      </c>
      <c r="B29" s="14" t="s">
        <v>48</v>
      </c>
    </row>
    <row r="30" spans="1:2" x14ac:dyDescent="0.25">
      <c r="A30" s="18" t="s">
        <v>5</v>
      </c>
      <c r="B30" s="14" t="s">
        <v>9</v>
      </c>
    </row>
    <row r="31" spans="1:2" x14ac:dyDescent="0.25">
      <c r="A31" s="20" t="s">
        <v>18</v>
      </c>
      <c r="B31" s="17"/>
    </row>
    <row r="32" spans="1:2" ht="15" customHeight="1" x14ac:dyDescent="0.25">
      <c r="A32" s="21" t="s">
        <v>49</v>
      </c>
      <c r="B32" s="15" t="s">
        <v>11</v>
      </c>
    </row>
    <row r="33" spans="1:2" x14ac:dyDescent="0.25">
      <c r="A33" s="21" t="s">
        <v>6</v>
      </c>
      <c r="B33" s="15" t="s">
        <v>11</v>
      </c>
    </row>
    <row r="34" spans="1:2" x14ac:dyDescent="0.25">
      <c r="A34" s="21" t="s">
        <v>7</v>
      </c>
      <c r="B34" s="15" t="s">
        <v>13</v>
      </c>
    </row>
    <row r="35" spans="1:2" x14ac:dyDescent="0.25">
      <c r="A35" s="21" t="s">
        <v>50</v>
      </c>
      <c r="B35" s="15" t="s">
        <v>8</v>
      </c>
    </row>
    <row r="36" spans="1:2" x14ac:dyDescent="0.25">
      <c r="A36" s="21" t="s">
        <v>22</v>
      </c>
      <c r="B36" s="15" t="s">
        <v>11</v>
      </c>
    </row>
    <row r="37" spans="1:2" x14ac:dyDescent="0.25">
      <c r="A37" s="22" t="s">
        <v>51</v>
      </c>
      <c r="B37" s="15" t="s">
        <v>13</v>
      </c>
    </row>
    <row r="38" spans="1:2" ht="15.75" thickBot="1" x14ac:dyDescent="0.3">
      <c r="A38" s="60" t="s">
        <v>52</v>
      </c>
      <c r="B38" s="61" t="s">
        <v>11</v>
      </c>
    </row>
    <row r="39" spans="1:2" ht="20.100000000000001" customHeight="1" thickBot="1" x14ac:dyDescent="0.3">
      <c r="A39" s="62" t="s">
        <v>14</v>
      </c>
      <c r="B39" s="72"/>
    </row>
    <row r="40" spans="1:2" ht="15.75" thickBot="1" x14ac:dyDescent="0.3"/>
    <row r="41" spans="1:2" ht="18.75" x14ac:dyDescent="0.3">
      <c r="A41" s="8" t="s">
        <v>30</v>
      </c>
      <c r="B41" s="9"/>
    </row>
    <row r="42" spans="1:2" ht="18" thickBot="1" x14ac:dyDescent="0.3">
      <c r="A42" s="52" t="s">
        <v>0</v>
      </c>
      <c r="B42" s="53" t="s">
        <v>25</v>
      </c>
    </row>
    <row r="43" spans="1:2" x14ac:dyDescent="0.25">
      <c r="A43" s="54" t="s">
        <v>24</v>
      </c>
      <c r="B43" s="55"/>
    </row>
    <row r="44" spans="1:2" x14ac:dyDescent="0.25">
      <c r="A44" s="24" t="s">
        <v>53</v>
      </c>
      <c r="B44" s="14" t="s">
        <v>58</v>
      </c>
    </row>
    <row r="45" spans="1:2" x14ac:dyDescent="0.25">
      <c r="A45" s="24" t="s">
        <v>54</v>
      </c>
      <c r="B45" s="14" t="s">
        <v>59</v>
      </c>
    </row>
    <row r="46" spans="1:2" x14ac:dyDescent="0.25">
      <c r="A46" s="24" t="s">
        <v>57</v>
      </c>
      <c r="B46" s="14" t="s">
        <v>48</v>
      </c>
    </row>
    <row r="47" spans="1:2" x14ac:dyDescent="0.25">
      <c r="A47" s="24" t="s">
        <v>55</v>
      </c>
      <c r="B47" s="14" t="s">
        <v>13</v>
      </c>
    </row>
    <row r="48" spans="1:2" x14ac:dyDescent="0.25">
      <c r="A48" s="24" t="s">
        <v>56</v>
      </c>
      <c r="B48" s="14" t="s">
        <v>39</v>
      </c>
    </row>
    <row r="49" spans="1:2" ht="15.75" thickBot="1" x14ac:dyDescent="0.3">
      <c r="A49" s="56" t="s">
        <v>57</v>
      </c>
      <c r="B49" s="57" t="s">
        <v>48</v>
      </c>
    </row>
    <row r="50" spans="1:2" ht="20.100000000000001" customHeight="1" thickBot="1" x14ac:dyDescent="0.3">
      <c r="A50" s="62" t="s">
        <v>15</v>
      </c>
      <c r="B50" s="72"/>
    </row>
    <row r="51" spans="1:2" ht="15.75" thickBot="1" x14ac:dyDescent="0.3">
      <c r="A51" s="2"/>
      <c r="B51" s="3"/>
    </row>
    <row r="52" spans="1:2" ht="18.75" x14ac:dyDescent="0.3">
      <c r="A52" s="8" t="s">
        <v>67</v>
      </c>
      <c r="B52" s="9"/>
    </row>
    <row r="53" spans="1:2" ht="18" thickBot="1" x14ac:dyDescent="0.3">
      <c r="A53" s="52" t="s">
        <v>0</v>
      </c>
      <c r="B53" s="53" t="s">
        <v>25</v>
      </c>
    </row>
    <row r="54" spans="1:2" x14ac:dyDescent="0.25">
      <c r="A54" s="54" t="s">
        <v>2</v>
      </c>
      <c r="B54" s="55"/>
    </row>
    <row r="55" spans="1:2" x14ac:dyDescent="0.25">
      <c r="A55" s="25" t="s">
        <v>60</v>
      </c>
      <c r="B55" s="14" t="s">
        <v>61</v>
      </c>
    </row>
    <row r="56" spans="1:2" x14ac:dyDescent="0.25">
      <c r="A56" s="23" t="s">
        <v>38</v>
      </c>
      <c r="B56" s="17"/>
    </row>
    <row r="57" spans="1:2" x14ac:dyDescent="0.25">
      <c r="A57" s="24" t="s">
        <v>62</v>
      </c>
      <c r="B57" s="14" t="s">
        <v>39</v>
      </c>
    </row>
    <row r="58" spans="1:2" x14ac:dyDescent="0.25">
      <c r="A58" s="23" t="s">
        <v>23</v>
      </c>
      <c r="B58" s="17"/>
    </row>
    <row r="59" spans="1:2" x14ac:dyDescent="0.25">
      <c r="A59" s="24" t="s">
        <v>63</v>
      </c>
      <c r="B59" s="14" t="s">
        <v>66</v>
      </c>
    </row>
    <row r="60" spans="1:2" x14ac:dyDescent="0.25">
      <c r="A60" s="23" t="s">
        <v>3</v>
      </c>
      <c r="B60" s="17"/>
    </row>
    <row r="61" spans="1:2" x14ac:dyDescent="0.25">
      <c r="A61" s="24" t="s">
        <v>64</v>
      </c>
      <c r="B61" s="14" t="s">
        <v>12</v>
      </c>
    </row>
    <row r="62" spans="1:2" ht="15.75" thickBot="1" x14ac:dyDescent="0.3">
      <c r="A62" s="56" t="s">
        <v>65</v>
      </c>
      <c r="B62" s="57" t="s">
        <v>10</v>
      </c>
    </row>
    <row r="63" spans="1:2" ht="20.100000000000001" customHeight="1" thickBot="1" x14ac:dyDescent="0.3">
      <c r="A63" s="62" t="s">
        <v>15</v>
      </c>
      <c r="B63" s="72"/>
    </row>
    <row r="65" spans="1:1" ht="18.75" customHeight="1" x14ac:dyDescent="0.25">
      <c r="A65" s="51" t="s">
        <v>82</v>
      </c>
    </row>
  </sheetData>
  <sheetProtection algorithmName="SHA-512" hashValue="1hrFwYvD6t/2SJfa+Ii0cVy5rvS/EqGCeR12e5bOgtHSrvADJcCFnQFgAFUo2D3/BbKh5aK83BI7QTI12ilJmQ==" saltValue="pD2pj9DZPZ22YpPuWvdGRA==" spinCount="100000" sheet="1" objects="1" scenarios="1"/>
  <mergeCells count="2">
    <mergeCell ref="A1:B1"/>
    <mergeCell ref="A2:B2"/>
  </mergeCells>
  <pageMargins left="0.70866141732283472" right="0" top="0.26" bottom="0.23" header="0.17" footer="0.2800000000000000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Výkaz výměr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2025-01-10T14:10:54Z</dcterms:modified>
</cp:coreProperties>
</file>