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definedNames>
    <definedName name="_xlnm.Print_Area" localSheetId="0">'Soupis hlavních činností'!$A$1:$E$30,'Soupis hlavních činností'!$A$32:$E$52</definedName>
  </definedNames>
  <calcPr calcId="162913"/>
</workbook>
</file>

<file path=xl/calcChain.xml><?xml version="1.0" encoding="utf-8"?>
<calcChain xmlns="http://schemas.openxmlformats.org/spreadsheetml/2006/main">
  <c r="E47" i="3" l="1"/>
  <c r="E43" i="3"/>
  <c r="E38" i="3"/>
  <c r="E34" i="3"/>
  <c r="E32" i="3" s="1"/>
  <c r="E29" i="3"/>
  <c r="E25" i="3"/>
  <c r="E23" i="3"/>
  <c r="E41" i="3" l="1"/>
  <c r="E20" i="3"/>
  <c r="E16" i="3"/>
  <c r="E7" i="3"/>
  <c r="E11" i="3"/>
  <c r="E14" i="3" l="1"/>
  <c r="E5" i="3"/>
  <c r="D50" i="3" l="1"/>
</calcChain>
</file>

<file path=xl/sharedStrings.xml><?xml version="1.0" encoding="utf-8"?>
<sst xmlns="http://schemas.openxmlformats.org/spreadsheetml/2006/main" count="70" uniqueCount="22">
  <si>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</si>
  <si>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</si>
  <si>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</si>
  <si>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</si>
  <si>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</si>
  <si>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</si>
  <si>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</si>
  <si>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Zadavatelem předpokládaný rozsah výkonu AD ve dnech
(počet dní výkonu AD na stavbě či v kanceláři, předpoklad četnosti 1x za 14 dní)</t>
  </si>
  <si>
    <t>Uchazeč doplní pouze buňky s vloženou hodnou 1,11 dle svého návrhu. Jiné úpravy nejsou přípustné a budou znamenat vyřazení nabídky uchazeče.</t>
  </si>
  <si>
    <t xml:space="preserve">Cena výkonu AD kalkulovaná za jeden den výkonu autorského dozoru (projektanta) na stavbě 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</si>
  <si>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Zaměření</t>
  </si>
  <si>
    <t>Dokladová část</t>
  </si>
  <si>
    <t>Zjednodušená PD (výkresová a textová část)</t>
  </si>
  <si>
    <t>Rozpočtová část (Soupis prací v podrobnosti umožňující sestavení nabídkové ceny na realizaci stavby v souladu se zákonem o zadávání veřejných zakázek vycházející v maximálně možné míře z cenové soustavy ÚRS oceněný a neoceněný)</t>
  </si>
  <si>
    <t>Název VZ:</t>
  </si>
  <si>
    <t>Celková cena za provedení díla v Kč bez DPH</t>
  </si>
  <si>
    <t>Úpa, Malá Úpa, odstranění povodňových škod</t>
  </si>
  <si>
    <t>Číslo a název akce:119251007, Úpa, Havlovice - Suchovršice, odstranění nánosů 
v ř.km 28,500 - 36,200</t>
  </si>
  <si>
    <t>Číslo a název akce: 119251008, název akce Úpa, Mladé Buky, obnova koryta 
v ř.km 55,050 - 57,030</t>
  </si>
  <si>
    <t>Číslo a název akce: 119251009, Úpa, Horní Maršov, obnova koryta 
 ř.km 66,300 - 66,800</t>
  </si>
  <si>
    <t>Číslo a název akce: 119251010, název akce Úpa, Pec pod Sněžkou, obnova koryta 
 ř.km 73,100 - 74,000</t>
  </si>
  <si>
    <t>Číslo a název akce: 119251011, název akce Malá Úpa, Malá Úpa, obnova koryta 
 ř.km 7,750 - 8,900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</si>
</sst>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u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3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7" fillId="0" borderId="8" xfId="0" applyFont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vertical="center"/>
      <protection locked="0"/>
    </xf>
    <xf numFmtId="4" fontId="2" fillId="2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</xf>
    <xf numFmtId="4" fontId="2" fillId="0" borderId="1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2" fillId="6" borderId="9" xfId="0" applyFont="1" applyFill="1" applyBorder="1" applyProtection="1"/>
    <xf numFmtId="4" fontId="3" fillId="6" borderId="14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Protection="1"/>
    <xf numFmtId="4" fontId="3" fillId="3" borderId="14" xfId="0" applyNumberFormat="1" applyFont="1" applyFill="1" applyBorder="1" applyAlignment="1" applyProtection="1">
      <alignment horizontal="center" vertical="center"/>
    </xf>
    <xf numFmtId="1" fontId="8" fillId="4" borderId="11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Protection="1"/>
    <xf numFmtId="4" fontId="3" fillId="7" borderId="14" xfId="0" applyNumberFormat="1" applyFont="1" applyFill="1" applyBorder="1" applyAlignment="1" applyProtection="1">
      <alignment horizontal="center" vertical="center"/>
    </xf>
    <xf numFmtId="0" fontId="2" fillId="4" borderId="9" xfId="0" applyFont="1" applyFill="1" applyBorder="1" applyProtection="1"/>
    <xf numFmtId="4" fontId="3" fillId="4" borderId="14" xfId="0" applyNumberFormat="1" applyFont="1" applyFill="1" applyBorder="1" applyAlignment="1" applyProtection="1">
      <alignment horizontal="center" vertical="center"/>
    </xf>
    <xf numFmtId="0" fontId="2" fillId="8" borderId="9" xfId="0" applyFont="1" applyFill="1" applyBorder="1" applyProtection="1"/>
    <xf numFmtId="4" fontId="3" fillId="8" borderId="1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4" fontId="7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 wrapText="1"/>
    </xf>
    <xf numFmtId="4" fontId="7" fillId="0" borderId="5" xfId="0" applyNumberFormat="1" applyFont="1" applyBorder="1" applyAlignment="1" applyProtection="1">
      <alignment horizontal="center" vertical="center"/>
    </xf>
    <xf numFmtId="4" fontId="7" fillId="0" borderId="7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vertical="center" wrapText="1"/>
    </xf>
    <xf numFmtId="0" fontId="3" fillId="3" borderId="12" xfId="0" applyFont="1" applyFill="1" applyBorder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/>
    </xf>
    <xf numFmtId="0" fontId="3" fillId="8" borderId="12" xfId="0" applyFont="1" applyFill="1" applyBorder="1" applyAlignment="1" applyProtection="1">
      <alignment horizontal="left" vertical="center" wrapText="1"/>
    </xf>
    <xf numFmtId="0" fontId="3" fillId="8" borderId="13" xfId="0" applyFont="1" applyFill="1" applyBorder="1" applyAlignment="1" applyProtection="1">
      <alignment horizontal="left" vertical="center" wrapText="1"/>
    </xf>
    <xf numFmtId="0" fontId="3" fillId="8" borderId="10" xfId="0" applyFont="1" applyFill="1" applyBorder="1" applyAlignment="1" applyProtection="1">
      <alignment horizontal="left" vertical="center" wrapText="1"/>
    </xf>
    <xf numFmtId="0" fontId="3" fillId="7" borderId="12" xfId="0" applyFont="1" applyFill="1" applyBorder="1" applyAlignment="1" applyProtection="1">
      <alignment horizontal="left" vertical="center" wrapText="1"/>
    </xf>
    <xf numFmtId="0" fontId="3" fillId="7" borderId="13" xfId="0" applyFont="1" applyFill="1" applyBorder="1" applyAlignment="1" applyProtection="1">
      <alignment horizontal="left" vertical="center" wrapText="1"/>
    </xf>
    <xf numFmtId="0" fontId="3" fillId="7" borderId="10" xfId="0" applyFont="1" applyFill="1" applyBorder="1" applyAlignment="1" applyProtection="1">
      <alignment horizontal="left" vertical="center" wrapText="1"/>
    </xf>
    <xf numFmtId="0" fontId="3" fillId="6" borderId="12" xfId="0" applyFont="1" applyFill="1" applyBorder="1" applyAlignment="1" applyProtection="1">
      <alignment horizontal="left" vertical="center" wrapText="1"/>
    </xf>
    <xf numFmtId="0" fontId="3" fillId="6" borderId="13" xfId="0" applyFont="1" applyFill="1" applyBorder="1" applyAlignment="1" applyProtection="1">
      <alignment horizontal="left" vertical="center" wrapText="1"/>
    </xf>
    <xf numFmtId="0" fontId="3" fillId="6" borderId="10" xfId="0" applyFon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center" vertical="center"/>
    </xf>
    <xf numFmtId="4" fontId="5" fillId="5" borderId="1" xfId="0" applyNumberFormat="1" applyFont="1" applyFill="1" applyBorder="1" applyAlignment="1" applyProtection="1">
      <alignment horizontal="center" vertical="center"/>
    </xf>
    <xf numFmtId="4" fontId="5" fillId="5" borderId="3" xfId="0" applyNumberFormat="1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left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0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9F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topLeftCell="A22" zoomScaleNormal="100" workbookViewId="0">
      <selection activeCell="C12" sqref="C12"/>
    </sheetView>
  </sheetViews>
  <sheetFormatPr defaultRowHeight="12.75" x14ac:dyDescent="0.2"/>
  <cols>
    <col min="1" max="1" width="12.85546875" style="2" customWidth="1"/>
    <col min="2" max="2" width="73.5703125" style="2" customWidth="1"/>
    <col min="3" max="3" width="8.7109375" style="2" customWidth="1"/>
    <col min="4" max="4" width="18.5703125" style="2" customWidth="1"/>
    <col min="5" max="5" width="16.5703125" style="2" customWidth="1"/>
    <col min="6" max="6" width="12.42578125" style="2" bestFit="1" customWidth="1"/>
    <col min="7" max="16384" width="9.140625" style="2"/>
  </cols>
  <sheetData>
    <row r="1" spans="1:5" ht="18" x14ac:dyDescent="0.25">
      <c r="A1" s="1" t="s">
        <v>6</v>
      </c>
    </row>
    <row r="2" spans="1:5" ht="15.75" customHeight="1" x14ac:dyDescent="0.2">
      <c r="A2" s="3"/>
      <c r="B2" s="3"/>
      <c r="C2" s="3"/>
      <c r="D2" s="3"/>
      <c r="E2" s="3"/>
    </row>
    <row r="3" spans="1:5" ht="18" customHeight="1" x14ac:dyDescent="0.2">
      <c r="A3" s="4" t="s">
        <v>14</v>
      </c>
      <c r="B3" s="34" t="s">
        <v>16</v>
      </c>
      <c r="C3" s="5"/>
      <c r="D3" s="5"/>
    </row>
    <row r="4" spans="1:5" ht="18" customHeight="1" thickBot="1" x14ac:dyDescent="0.3">
      <c r="A4" s="8"/>
      <c r="B4" s="9"/>
      <c r="C4" s="5"/>
      <c r="D4" s="5"/>
    </row>
    <row r="5" spans="1:5" ht="35.1" customHeight="1" x14ac:dyDescent="0.2">
      <c r="A5" s="53" t="s">
        <v>17</v>
      </c>
      <c r="B5" s="54"/>
      <c r="C5" s="55"/>
      <c r="D5" s="28"/>
      <c r="E5" s="29">
        <f>E7+E11</f>
        <v>9.990000000000002</v>
      </c>
    </row>
    <row r="6" spans="1:5" s="7" customFormat="1" ht="30" customHeight="1" x14ac:dyDescent="0.2">
      <c r="A6" s="18" t="s">
        <v>2</v>
      </c>
      <c r="B6" s="49" t="s">
        <v>3</v>
      </c>
      <c r="C6" s="49"/>
      <c r="D6" s="10" t="s">
        <v>4</v>
      </c>
      <c r="E6" s="19" t="s">
        <v>5</v>
      </c>
    </row>
    <row r="7" spans="1:5" ht="20.100000000000001" customHeight="1" x14ac:dyDescent="0.2">
      <c r="A7" s="39" t="s">
        <v>0</v>
      </c>
      <c r="B7" s="41" t="s">
        <v>10</v>
      </c>
      <c r="C7" s="44"/>
      <c r="D7" s="11">
        <v>1.1100000000000001</v>
      </c>
      <c r="E7" s="42">
        <f>SUM(D7:D10)</f>
        <v>4.4400000000000004</v>
      </c>
    </row>
    <row r="8" spans="1:5" ht="20.100000000000001" customHeight="1" x14ac:dyDescent="0.2">
      <c r="A8" s="39"/>
      <c r="B8" s="41" t="s">
        <v>12</v>
      </c>
      <c r="C8" s="44"/>
      <c r="D8" s="11">
        <v>1.1100000000000001</v>
      </c>
      <c r="E8" s="42"/>
    </row>
    <row r="9" spans="1:5" ht="20.100000000000001" customHeight="1" x14ac:dyDescent="0.2">
      <c r="A9" s="39"/>
      <c r="B9" s="44" t="s">
        <v>11</v>
      </c>
      <c r="C9" s="44"/>
      <c r="D9" s="11">
        <v>1.1100000000000001</v>
      </c>
      <c r="E9" s="42"/>
    </row>
    <row r="10" spans="1:5" ht="39.950000000000003" customHeight="1" x14ac:dyDescent="0.2">
      <c r="A10" s="39"/>
      <c r="B10" s="45" t="s">
        <v>13</v>
      </c>
      <c r="C10" s="45"/>
      <c r="D10" s="11">
        <v>1.1100000000000001</v>
      </c>
      <c r="E10" s="42"/>
    </row>
    <row r="11" spans="1:5" ht="80.099999999999994" customHeight="1" x14ac:dyDescent="0.2">
      <c r="A11" s="39" t="s">
        <v>1</v>
      </c>
      <c r="B11" s="41" t="s">
        <v>9</v>
      </c>
      <c r="C11" s="41"/>
      <c r="D11" s="12">
        <v>1.1100000000000001</v>
      </c>
      <c r="E11" s="42">
        <f>D11*C12</f>
        <v>5.5500000000000007</v>
      </c>
    </row>
    <row r="12" spans="1:5" ht="30" customHeight="1" thickBot="1" x14ac:dyDescent="0.25">
      <c r="A12" s="40"/>
      <c r="B12" s="20" t="s">
        <v>7</v>
      </c>
      <c r="C12" s="27">
        <v>5</v>
      </c>
      <c r="D12" s="21"/>
      <c r="E12" s="43"/>
    </row>
    <row r="13" spans="1:5" s="38" customFormat="1" ht="30" customHeight="1" thickBot="1" x14ac:dyDescent="0.25">
      <c r="A13" s="35"/>
      <c r="B13" s="36"/>
      <c r="C13" s="17"/>
      <c r="D13" s="15"/>
      <c r="E13" s="37"/>
    </row>
    <row r="14" spans="1:5" ht="35.1" customHeight="1" x14ac:dyDescent="0.2">
      <c r="A14" s="56" t="s">
        <v>18</v>
      </c>
      <c r="B14" s="57"/>
      <c r="C14" s="58"/>
      <c r="D14" s="23"/>
      <c r="E14" s="24">
        <f>E16+E20</f>
        <v>9.990000000000002</v>
      </c>
    </row>
    <row r="15" spans="1:5" ht="30" customHeight="1" x14ac:dyDescent="0.2">
      <c r="A15" s="18" t="s">
        <v>2</v>
      </c>
      <c r="B15" s="49" t="s">
        <v>3</v>
      </c>
      <c r="C15" s="49"/>
      <c r="D15" s="10" t="s">
        <v>4</v>
      </c>
      <c r="E15" s="19" t="s">
        <v>5</v>
      </c>
    </row>
    <row r="16" spans="1:5" ht="20.100000000000001" customHeight="1" x14ac:dyDescent="0.2">
      <c r="A16" s="39" t="s">
        <v>0</v>
      </c>
      <c r="B16" s="41" t="s">
        <v>10</v>
      </c>
      <c r="C16" s="44"/>
      <c r="D16" s="11">
        <v>1.1100000000000001</v>
      </c>
      <c r="E16" s="42">
        <f>SUM(D16:D19)</f>
        <v>4.4400000000000004</v>
      </c>
    </row>
    <row r="17" spans="1:6" ht="20.100000000000001" customHeight="1" x14ac:dyDescent="0.2">
      <c r="A17" s="39"/>
      <c r="B17" s="41" t="s">
        <v>12</v>
      </c>
      <c r="C17" s="44"/>
      <c r="D17" s="11">
        <v>1.1100000000000001</v>
      </c>
      <c r="E17" s="42"/>
    </row>
    <row r="18" spans="1:6" ht="20.100000000000001" customHeight="1" x14ac:dyDescent="0.2">
      <c r="A18" s="39"/>
      <c r="B18" s="44" t="s">
        <v>11</v>
      </c>
      <c r="C18" s="44"/>
      <c r="D18" s="11">
        <v>1.1100000000000001</v>
      </c>
      <c r="E18" s="42"/>
    </row>
    <row r="19" spans="1:6" ht="39.950000000000003" customHeight="1" x14ac:dyDescent="0.2">
      <c r="A19" s="39"/>
      <c r="B19" s="45" t="s">
        <v>13</v>
      </c>
      <c r="C19" s="45"/>
      <c r="D19" s="11">
        <v>1.1100000000000001</v>
      </c>
      <c r="E19" s="42"/>
    </row>
    <row r="20" spans="1:6" ht="80.099999999999994" customHeight="1" x14ac:dyDescent="0.25">
      <c r="A20" s="39" t="s">
        <v>1</v>
      </c>
      <c r="B20" s="41" t="s">
        <v>9</v>
      </c>
      <c r="C20" s="41"/>
      <c r="D20" s="12">
        <v>1.1100000000000001</v>
      </c>
      <c r="E20" s="42">
        <f>D20*C21</f>
        <v>5.5500000000000007</v>
      </c>
      <c r="F20" s="6"/>
    </row>
    <row r="21" spans="1:6" ht="30" customHeight="1" thickBot="1" x14ac:dyDescent="0.25">
      <c r="A21" s="40"/>
      <c r="B21" s="20" t="s">
        <v>7</v>
      </c>
      <c r="C21" s="27">
        <v>5</v>
      </c>
      <c r="D21" s="21"/>
      <c r="E21" s="43"/>
    </row>
    <row r="22" spans="1:6" s="38" customFormat="1" ht="30" customHeight="1" thickBot="1" x14ac:dyDescent="0.25">
      <c r="A22" s="35"/>
      <c r="B22" s="36"/>
      <c r="C22" s="17"/>
      <c r="D22" s="15"/>
      <c r="E22" s="37"/>
    </row>
    <row r="23" spans="1:6" ht="35.1" customHeight="1" x14ac:dyDescent="0.2">
      <c r="A23" s="64" t="s">
        <v>19</v>
      </c>
      <c r="B23" s="65"/>
      <c r="C23" s="66"/>
      <c r="D23" s="30"/>
      <c r="E23" s="31">
        <f>E25+E29</f>
        <v>15.540000000000003</v>
      </c>
    </row>
    <row r="24" spans="1:6" ht="30" customHeight="1" x14ac:dyDescent="0.2">
      <c r="A24" s="18" t="s">
        <v>2</v>
      </c>
      <c r="B24" s="49" t="s">
        <v>3</v>
      </c>
      <c r="C24" s="49"/>
      <c r="D24" s="10" t="s">
        <v>4</v>
      </c>
      <c r="E24" s="19" t="s">
        <v>5</v>
      </c>
    </row>
    <row r="25" spans="1:6" ht="19.5" customHeight="1" x14ac:dyDescent="0.2">
      <c r="A25" s="39" t="s">
        <v>0</v>
      </c>
      <c r="B25" s="41" t="s">
        <v>10</v>
      </c>
      <c r="C25" s="44"/>
      <c r="D25" s="11">
        <v>1.1100000000000001</v>
      </c>
      <c r="E25" s="42">
        <f>SUM(D25:D28)</f>
        <v>4.4400000000000004</v>
      </c>
    </row>
    <row r="26" spans="1:6" ht="19.5" customHeight="1" x14ac:dyDescent="0.2">
      <c r="A26" s="39"/>
      <c r="B26" s="41" t="s">
        <v>12</v>
      </c>
      <c r="C26" s="44"/>
      <c r="D26" s="11">
        <v>1.1100000000000001</v>
      </c>
      <c r="E26" s="42"/>
    </row>
    <row r="27" spans="1:6" ht="19.5" customHeight="1" x14ac:dyDescent="0.2">
      <c r="A27" s="39"/>
      <c r="B27" s="44" t="s">
        <v>11</v>
      </c>
      <c r="C27" s="44"/>
      <c r="D27" s="11">
        <v>1.1100000000000001</v>
      </c>
      <c r="E27" s="42"/>
    </row>
    <row r="28" spans="1:6" ht="39.75" customHeight="1" x14ac:dyDescent="0.2">
      <c r="A28" s="39"/>
      <c r="B28" s="45" t="s">
        <v>13</v>
      </c>
      <c r="C28" s="45"/>
      <c r="D28" s="11">
        <v>1.1100000000000001</v>
      </c>
      <c r="E28" s="42"/>
    </row>
    <row r="29" spans="1:6" ht="79.5" customHeight="1" x14ac:dyDescent="0.2">
      <c r="A29" s="39" t="s">
        <v>1</v>
      </c>
      <c r="B29" s="41" t="s">
        <v>9</v>
      </c>
      <c r="C29" s="41"/>
      <c r="D29" s="12">
        <v>1.1100000000000001</v>
      </c>
      <c r="E29" s="42">
        <f>D29*C30</f>
        <v>11.100000000000001</v>
      </c>
    </row>
    <row r="30" spans="1:6" ht="30" customHeight="1" thickBot="1" x14ac:dyDescent="0.25">
      <c r="A30" s="40"/>
      <c r="B30" s="20" t="s">
        <v>7</v>
      </c>
      <c r="C30" s="27">
        <v>10</v>
      </c>
      <c r="D30" s="21"/>
      <c r="E30" s="43"/>
    </row>
    <row r="31" spans="1:6" s="38" customFormat="1" ht="30" customHeight="1" thickBot="1" x14ac:dyDescent="0.25">
      <c r="A31" s="35"/>
      <c r="B31" s="36"/>
      <c r="C31" s="17"/>
      <c r="D31" s="15"/>
      <c r="E31" s="37"/>
    </row>
    <row r="32" spans="1:6" ht="35.1" customHeight="1" x14ac:dyDescent="0.2">
      <c r="A32" s="50" t="s">
        <v>20</v>
      </c>
      <c r="B32" s="51"/>
      <c r="C32" s="52"/>
      <c r="D32" s="32"/>
      <c r="E32" s="33">
        <f>E34+E38</f>
        <v>9.990000000000002</v>
      </c>
    </row>
    <row r="33" spans="1:5" ht="30" customHeight="1" x14ac:dyDescent="0.2">
      <c r="A33" s="18" t="s">
        <v>2</v>
      </c>
      <c r="B33" s="49" t="s">
        <v>3</v>
      </c>
      <c r="C33" s="49"/>
      <c r="D33" s="10" t="s">
        <v>4</v>
      </c>
      <c r="E33" s="19" t="s">
        <v>5</v>
      </c>
    </row>
    <row r="34" spans="1:5" ht="19.5" customHeight="1" x14ac:dyDescent="0.2">
      <c r="A34" s="39" t="s">
        <v>0</v>
      </c>
      <c r="B34" s="41" t="s">
        <v>10</v>
      </c>
      <c r="C34" s="44"/>
      <c r="D34" s="11">
        <v>1.1100000000000001</v>
      </c>
      <c r="E34" s="42">
        <f>SUM(D34:D37)</f>
        <v>4.4400000000000004</v>
      </c>
    </row>
    <row r="35" spans="1:5" ht="19.5" customHeight="1" x14ac:dyDescent="0.2">
      <c r="A35" s="39"/>
      <c r="B35" s="41" t="s">
        <v>12</v>
      </c>
      <c r="C35" s="44"/>
      <c r="D35" s="11">
        <v>1.1100000000000001</v>
      </c>
      <c r="E35" s="42"/>
    </row>
    <row r="36" spans="1:5" ht="19.5" customHeight="1" x14ac:dyDescent="0.2">
      <c r="A36" s="39"/>
      <c r="B36" s="44" t="s">
        <v>11</v>
      </c>
      <c r="C36" s="44"/>
      <c r="D36" s="11">
        <v>1.1100000000000001</v>
      </c>
      <c r="E36" s="42"/>
    </row>
    <row r="37" spans="1:5" ht="39.75" customHeight="1" x14ac:dyDescent="0.2">
      <c r="A37" s="39"/>
      <c r="B37" s="45" t="s">
        <v>13</v>
      </c>
      <c r="C37" s="45"/>
      <c r="D37" s="11">
        <v>1.1100000000000001</v>
      </c>
      <c r="E37" s="42"/>
    </row>
    <row r="38" spans="1:5" ht="79.5" customHeight="1" x14ac:dyDescent="0.2">
      <c r="A38" s="39" t="s">
        <v>1</v>
      </c>
      <c r="B38" s="41" t="s">
        <v>9</v>
      </c>
      <c r="C38" s="41"/>
      <c r="D38" s="12">
        <v>1.1100000000000001</v>
      </c>
      <c r="E38" s="42">
        <f>D38*C39</f>
        <v>5.5500000000000007</v>
      </c>
    </row>
    <row r="39" spans="1:5" ht="30" customHeight="1" thickBot="1" x14ac:dyDescent="0.25">
      <c r="A39" s="40"/>
      <c r="B39" s="20" t="s">
        <v>7</v>
      </c>
      <c r="C39" s="27">
        <v>5</v>
      </c>
      <c r="D39" s="21"/>
      <c r="E39" s="43"/>
    </row>
    <row r="40" spans="1:5" s="38" customFormat="1" ht="30" customHeight="1" thickBot="1" x14ac:dyDescent="0.25">
      <c r="A40" s="35"/>
      <c r="B40" s="36"/>
      <c r="C40" s="17"/>
      <c r="D40" s="15"/>
      <c r="E40" s="37"/>
    </row>
    <row r="41" spans="1:5" ht="35.1" customHeight="1" x14ac:dyDescent="0.2">
      <c r="A41" s="46" t="s">
        <v>21</v>
      </c>
      <c r="B41" s="47"/>
      <c r="C41" s="48"/>
      <c r="D41" s="25"/>
      <c r="E41" s="26">
        <f>E43+E47</f>
        <v>9.990000000000002</v>
      </c>
    </row>
    <row r="42" spans="1:5" ht="30" customHeight="1" x14ac:dyDescent="0.2">
      <c r="A42" s="18" t="s">
        <v>2</v>
      </c>
      <c r="B42" s="49" t="s">
        <v>3</v>
      </c>
      <c r="C42" s="49"/>
      <c r="D42" s="10" t="s">
        <v>4</v>
      </c>
      <c r="E42" s="19" t="s">
        <v>5</v>
      </c>
    </row>
    <row r="43" spans="1:5" ht="19.5" customHeight="1" x14ac:dyDescent="0.2">
      <c r="A43" s="39" t="s">
        <v>0</v>
      </c>
      <c r="B43" s="41" t="s">
        <v>10</v>
      </c>
      <c r="C43" s="44"/>
      <c r="D43" s="11">
        <v>1.1100000000000001</v>
      </c>
      <c r="E43" s="42">
        <f>SUM(D43:D46)</f>
        <v>4.4400000000000004</v>
      </c>
    </row>
    <row r="44" spans="1:5" ht="19.5" customHeight="1" x14ac:dyDescent="0.2">
      <c r="A44" s="39"/>
      <c r="B44" s="41" t="s">
        <v>12</v>
      </c>
      <c r="C44" s="44"/>
      <c r="D44" s="11">
        <v>1.1100000000000001</v>
      </c>
      <c r="E44" s="42"/>
    </row>
    <row r="45" spans="1:5" ht="19.5" customHeight="1" x14ac:dyDescent="0.2">
      <c r="A45" s="39"/>
      <c r="B45" s="44" t="s">
        <v>11</v>
      </c>
      <c r="C45" s="44"/>
      <c r="D45" s="11">
        <v>1.1100000000000001</v>
      </c>
      <c r="E45" s="42"/>
    </row>
    <row r="46" spans="1:5" ht="39" customHeight="1" x14ac:dyDescent="0.2">
      <c r="A46" s="39"/>
      <c r="B46" s="45" t="s">
        <v>13</v>
      </c>
      <c r="C46" s="45"/>
      <c r="D46" s="11">
        <v>1.1100000000000001</v>
      </c>
      <c r="E46" s="42"/>
    </row>
    <row r="47" spans="1:5" ht="79.5" customHeight="1" x14ac:dyDescent="0.2">
      <c r="A47" s="39" t="s">
        <v>1</v>
      </c>
      <c r="B47" s="41" t="s">
        <v>9</v>
      </c>
      <c r="C47" s="41"/>
      <c r="D47" s="12">
        <v>1.1100000000000001</v>
      </c>
      <c r="E47" s="42">
        <f>D47*C48</f>
        <v>5.5500000000000007</v>
      </c>
    </row>
    <row r="48" spans="1:5" ht="30" customHeight="1" thickBot="1" x14ac:dyDescent="0.25">
      <c r="A48" s="40"/>
      <c r="B48" s="20" t="s">
        <v>7</v>
      </c>
      <c r="C48" s="27">
        <v>5</v>
      </c>
      <c r="D48" s="21"/>
      <c r="E48" s="43"/>
    </row>
    <row r="49" spans="1:6" s="38" customFormat="1" ht="30" customHeight="1" thickBot="1" x14ac:dyDescent="0.25">
      <c r="A49" s="35"/>
      <c r="B49" s="36"/>
      <c r="C49" s="17"/>
      <c r="D49" s="15"/>
      <c r="E49" s="37"/>
    </row>
    <row r="50" spans="1:6" ht="30" customHeight="1" thickBot="1" x14ac:dyDescent="0.25">
      <c r="A50" s="59" t="s">
        <v>15</v>
      </c>
      <c r="B50" s="60"/>
      <c r="C50" s="61"/>
      <c r="D50" s="62">
        <f>SUM(E5+E14+E23+E32+E41)</f>
        <v>55.500000000000014</v>
      </c>
      <c r="E50" s="63"/>
      <c r="F50" s="22"/>
    </row>
    <row r="51" spans="1:6" ht="15" customHeight="1" x14ac:dyDescent="0.2">
      <c r="A51" s="13"/>
      <c r="B51" s="14"/>
      <c r="C51" s="17"/>
      <c r="D51" s="15"/>
      <c r="E51" s="16"/>
    </row>
    <row r="52" spans="1:6" x14ac:dyDescent="0.2">
      <c r="A52" s="2" t="s">
        <v>8</v>
      </c>
    </row>
  </sheetData>
  <sheetProtection selectLockedCells="1"/>
  <mergeCells count="57">
    <mergeCell ref="E7:E10"/>
    <mergeCell ref="E11:E12"/>
    <mergeCell ref="E16:E19"/>
    <mergeCell ref="A20:A21"/>
    <mergeCell ref="B20:C20"/>
    <mergeCell ref="E20:E21"/>
    <mergeCell ref="A50:C50"/>
    <mergeCell ref="D50:E50"/>
    <mergeCell ref="B15:C15"/>
    <mergeCell ref="A16:A19"/>
    <mergeCell ref="B16:C16"/>
    <mergeCell ref="B17:C17"/>
    <mergeCell ref="B18:C18"/>
    <mergeCell ref="B19:C19"/>
    <mergeCell ref="A23:C23"/>
    <mergeCell ref="B24:C24"/>
    <mergeCell ref="A25:A28"/>
    <mergeCell ref="B25:C25"/>
    <mergeCell ref="E25:E28"/>
    <mergeCell ref="B26:C26"/>
    <mergeCell ref="B27:C27"/>
    <mergeCell ref="B28:C28"/>
    <mergeCell ref="A5:C5"/>
    <mergeCell ref="A14:C14"/>
    <mergeCell ref="B6:C6"/>
    <mergeCell ref="B7:C7"/>
    <mergeCell ref="B10:C10"/>
    <mergeCell ref="A11:A12"/>
    <mergeCell ref="B11:C11"/>
    <mergeCell ref="B8:C8"/>
    <mergeCell ref="A7:A10"/>
    <mergeCell ref="B9:C9"/>
    <mergeCell ref="A29:A30"/>
    <mergeCell ref="B29:C29"/>
    <mergeCell ref="E29:E30"/>
    <mergeCell ref="A32:C32"/>
    <mergeCell ref="B33:C33"/>
    <mergeCell ref="A34:A37"/>
    <mergeCell ref="B34:C34"/>
    <mergeCell ref="E34:E37"/>
    <mergeCell ref="B35:C35"/>
    <mergeCell ref="B36:C36"/>
    <mergeCell ref="B37:C37"/>
    <mergeCell ref="A38:A39"/>
    <mergeCell ref="B38:C38"/>
    <mergeCell ref="E38:E39"/>
    <mergeCell ref="A41:C41"/>
    <mergeCell ref="B42:C42"/>
    <mergeCell ref="A47:A48"/>
    <mergeCell ref="B47:C47"/>
    <mergeCell ref="E47:E48"/>
    <mergeCell ref="A43:A46"/>
    <mergeCell ref="B43:C43"/>
    <mergeCell ref="E43:E46"/>
    <mergeCell ref="B44:C44"/>
    <mergeCell ref="B45:C45"/>
    <mergeCell ref="B46:C46"/>
  </mergeCells>
  <phoneticPr fontId="1" type="noConversion"/>
  <pageMargins left="0.78740157499999996" right="0.78740157499999996" top="0.984251969" bottom="0.984251969" header="0.4921259845" footer="0.4921259845"/>
  <pageSetup paperSize="9" scale="66" fitToHeight="0" orientation="portrait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hlavních činností</vt:lpstr>
      <vt:lpstr>'Soupis hlavních činností'!Oblast_tisku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2025-02-05T10:18:36Z</dcterms:modified>
</cp:coreProperties>
</file>