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isterstvozemedelstvi.sharepoint.com/teams/PRJF52025/Sdilene dokumenty/General/Poslední verze/ZD/"/>
    </mc:Choice>
  </mc:AlternateContent>
  <xr:revisionPtr revIDLastSave="0" documentId="8_{872E3662-8F72-477C-94F4-E9679B308D0D}" xr6:coauthVersionLast="47" xr6:coauthVersionMax="47" xr10:uidLastSave="{00000000-0000-0000-0000-000000000000}"/>
  <bookViews>
    <workbookView xWindow="-110" yWindow="-110" windowWidth="19420" windowHeight="10420" tabRatio="936" xr2:uid="{34DA96C1-7D5B-4D74-99A2-4A17FD165575}"/>
  </bookViews>
  <sheets>
    <sheet name="Role" sheetId="49" r:id="rId1"/>
    <sheet name="Celková smluvní cena po službác" sheetId="1" r:id="rId2"/>
    <sheet name="NET-003" sheetId="6" r:id="rId3"/>
    <sheet name="HW-002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32" i="7"/>
  <c r="C32" i="6"/>
  <c r="D6" i="6"/>
  <c r="E6" i="6" s="1"/>
  <c r="E10" i="1" l="1"/>
  <c r="F10" i="1" s="1"/>
  <c r="B8" i="1"/>
  <c r="D8" i="1" s="1"/>
  <c r="D31" i="6" l="1"/>
  <c r="E31" i="6" s="1"/>
  <c r="B31" i="6"/>
  <c r="D30" i="6"/>
  <c r="E30" i="6" s="1"/>
  <c r="B30" i="6"/>
  <c r="D29" i="6"/>
  <c r="E29" i="6" s="1"/>
  <c r="B29" i="6"/>
  <c r="D28" i="6"/>
  <c r="E28" i="6" s="1"/>
  <c r="B28" i="6"/>
  <c r="D27" i="6"/>
  <c r="E27" i="6" s="1"/>
  <c r="B27" i="6"/>
  <c r="D26" i="6"/>
  <c r="E26" i="6" s="1"/>
  <c r="B26" i="6"/>
  <c r="D25" i="6"/>
  <c r="E25" i="6" s="1"/>
  <c r="B25" i="6"/>
  <c r="D24" i="6"/>
  <c r="E24" i="6" s="1"/>
  <c r="B24" i="6"/>
  <c r="D23" i="6"/>
  <c r="E23" i="6" s="1"/>
  <c r="B23" i="6"/>
  <c r="D22" i="6"/>
  <c r="E22" i="6" s="1"/>
  <c r="B22" i="6"/>
  <c r="D21" i="6"/>
  <c r="E21" i="6" s="1"/>
  <c r="B21" i="6"/>
  <c r="D20" i="6"/>
  <c r="E20" i="6" s="1"/>
  <c r="B20" i="6"/>
  <c r="D19" i="6"/>
  <c r="E19" i="6" s="1"/>
  <c r="B19" i="6"/>
  <c r="D18" i="6"/>
  <c r="E18" i="6" s="1"/>
  <c r="B18" i="6"/>
  <c r="D17" i="6"/>
  <c r="E17" i="6" s="1"/>
  <c r="B17" i="6"/>
  <c r="D16" i="6"/>
  <c r="E16" i="6" s="1"/>
  <c r="B16" i="6"/>
  <c r="D15" i="6"/>
  <c r="E15" i="6" s="1"/>
  <c r="B15" i="6"/>
  <c r="D14" i="6"/>
  <c r="E14" i="6" s="1"/>
  <c r="B14" i="6"/>
  <c r="D13" i="6"/>
  <c r="E13" i="6" s="1"/>
  <c r="B13" i="6"/>
  <c r="D12" i="6"/>
  <c r="E12" i="6" s="1"/>
  <c r="B12" i="6"/>
  <c r="D11" i="6"/>
  <c r="E11" i="6" s="1"/>
  <c r="B11" i="6"/>
  <c r="D10" i="6"/>
  <c r="E10" i="6" s="1"/>
  <c r="B10" i="6"/>
  <c r="D9" i="6"/>
  <c r="E9" i="6" s="1"/>
  <c r="B9" i="6"/>
  <c r="D8" i="6"/>
  <c r="E8" i="6" s="1"/>
  <c r="B8" i="6"/>
  <c r="D7" i="6"/>
  <c r="E7" i="6" s="1"/>
  <c r="B7" i="6"/>
  <c r="B6" i="6"/>
  <c r="D31" i="7"/>
  <c r="E31" i="7" s="1"/>
  <c r="B31" i="7"/>
  <c r="D30" i="7"/>
  <c r="E30" i="7" s="1"/>
  <c r="B30" i="7"/>
  <c r="D29" i="7"/>
  <c r="E29" i="7" s="1"/>
  <c r="B29" i="7"/>
  <c r="D28" i="7"/>
  <c r="E28" i="7" s="1"/>
  <c r="B28" i="7"/>
  <c r="D27" i="7"/>
  <c r="E27" i="7" s="1"/>
  <c r="B27" i="7"/>
  <c r="D26" i="7"/>
  <c r="E26" i="7" s="1"/>
  <c r="B26" i="7"/>
  <c r="D25" i="7"/>
  <c r="E25" i="7" s="1"/>
  <c r="B25" i="7"/>
  <c r="D24" i="7"/>
  <c r="E24" i="7" s="1"/>
  <c r="B24" i="7"/>
  <c r="D23" i="7"/>
  <c r="E23" i="7" s="1"/>
  <c r="B23" i="7"/>
  <c r="D22" i="7"/>
  <c r="E22" i="7" s="1"/>
  <c r="B22" i="7"/>
  <c r="D21" i="7"/>
  <c r="E21" i="7" s="1"/>
  <c r="B21" i="7"/>
  <c r="D20" i="7"/>
  <c r="E20" i="7" s="1"/>
  <c r="B20" i="7"/>
  <c r="D19" i="7"/>
  <c r="E19" i="7" s="1"/>
  <c r="B19" i="7"/>
  <c r="D18" i="7"/>
  <c r="E18" i="7" s="1"/>
  <c r="B18" i="7"/>
  <c r="D17" i="7"/>
  <c r="E17" i="7" s="1"/>
  <c r="B17" i="7"/>
  <c r="D16" i="7"/>
  <c r="E16" i="7" s="1"/>
  <c r="B16" i="7"/>
  <c r="D15" i="7"/>
  <c r="E15" i="7" s="1"/>
  <c r="B15" i="7"/>
  <c r="D14" i="7"/>
  <c r="E14" i="7" s="1"/>
  <c r="B14" i="7"/>
  <c r="D13" i="7"/>
  <c r="E13" i="7" s="1"/>
  <c r="B13" i="7"/>
  <c r="D12" i="7"/>
  <c r="E12" i="7" s="1"/>
  <c r="B12" i="7"/>
  <c r="D11" i="7"/>
  <c r="E11" i="7" s="1"/>
  <c r="B11" i="7"/>
  <c r="D10" i="7"/>
  <c r="E10" i="7" s="1"/>
  <c r="B10" i="7"/>
  <c r="D9" i="7"/>
  <c r="E9" i="7" s="1"/>
  <c r="B9" i="7"/>
  <c r="D8" i="7"/>
  <c r="E8" i="7" s="1"/>
  <c r="B8" i="7"/>
  <c r="D7" i="7"/>
  <c r="E7" i="7" s="1"/>
  <c r="B7" i="7"/>
  <c r="D6" i="7"/>
  <c r="E6" i="7" s="1"/>
  <c r="B6" i="7"/>
  <c r="E32" i="6" l="1"/>
  <c r="B5" i="1" s="1"/>
  <c r="E32" i="7"/>
  <c r="B6" i="1" s="1"/>
  <c r="B9" i="1" l="1"/>
  <c r="D5" i="1" l="1"/>
  <c r="D7" i="1"/>
  <c r="E7" i="1" l="1"/>
  <c r="E8" i="1" s="1"/>
  <c r="E5" i="1"/>
  <c r="D6" i="1"/>
  <c r="E6" i="1" s="1"/>
  <c r="F6" i="1" s="1"/>
  <c r="F7" i="1" l="1"/>
  <c r="F8" i="1" s="1"/>
  <c r="E9" i="1"/>
  <c r="D9" i="1"/>
  <c r="D11" i="1" s="1"/>
  <c r="F5" i="1"/>
  <c r="F9" i="1" s="1"/>
  <c r="E11" i="1" l="1"/>
  <c r="F11" i="1" l="1"/>
</calcChain>
</file>

<file path=xl/sharedStrings.xml><?xml version="1.0" encoding="utf-8"?>
<sst xmlns="http://schemas.openxmlformats.org/spreadsheetml/2006/main" count="46" uniqueCount="31">
  <si>
    <t>Název položky</t>
  </si>
  <si>
    <t>Cena za 1 měsíc v Kč bez DPH</t>
  </si>
  <si>
    <t>Celkový počet za měsíc</t>
  </si>
  <si>
    <t>xxx</t>
  </si>
  <si>
    <t>Manažer provozu</t>
  </si>
  <si>
    <t>Kategorie role</t>
  </si>
  <si>
    <t>HW-001 Provoz a správa serverů a blade chassis</t>
  </si>
  <si>
    <t>HW-002 Správa storage systému a NAS</t>
  </si>
  <si>
    <t>Specialista provozu a správy</t>
  </si>
  <si>
    <t>OSL-001 Odborné služby (ad hoc služby)</t>
  </si>
  <si>
    <t>projektový manažer</t>
  </si>
  <si>
    <t>Kategorie rolí</t>
  </si>
  <si>
    <r>
      <t xml:space="preserve">Smluvní cena po službách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</si>
  <si>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>Celková maximální cena za plnění VZ bez DPH</t>
  </si>
  <si>
    <r>
      <t xml:space="preserve">Smluvní cena za jednotlivé položky kategorie role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</si>
  <si>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>Smluvní cena za jednotku bez DPH</t>
  </si>
  <si>
    <t>Výše DPH (sazba 21%)</t>
  </si>
  <si>
    <t>Smluvní cena za dobu 48 měsíců včetně DPH</t>
  </si>
  <si>
    <t>Dílčí smluvní cena za 1 MD v Kč bez DPH***</t>
  </si>
  <si>
    <t>Dílčí smluvní cena za 1 MD v Kč bez DPH</t>
  </si>
  <si>
    <t xml:space="preserve">Položka kategorie role (role dle odst. 18.3 smlouvy doplněné dodavatelem) </t>
  </si>
  <si>
    <t>Počet jednotek po dobu 48 měsíců</t>
  </si>
  <si>
    <t>Smluvní cena za dobu 48 měsíců bez DPH</t>
  </si>
  <si>
    <t>Dodavatelem požadovaná alokace pro plnění služby (vyjádřena počtem MD za 1 měsíc)</t>
  </si>
  <si>
    <t xml:space="preserve">Maximální cena za Paušální služby </t>
  </si>
  <si>
    <t>Maximální cena za poskytnutí součinnosti dle odst. 26.5 a 26.6</t>
  </si>
  <si>
    <t>specialista v oblasti správy síťových zařízení (F5-CTS)</t>
  </si>
  <si>
    <t>specialista v oblasti správy síťových zařízení (F5-CA)</t>
  </si>
  <si>
    <r>
      <t xml:space="preserve">Smluvní cena za službu NET-003 Provoz a správa zařízení F5 BIG-IP platforms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</si>
  <si>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službu NET-004 Provoz a správa modulů zařízení F5 BIG-IP platforms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</si>
  <si>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>Maximální cena za Ad hoc služby / 250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</si>
</sst>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wrapText="1"/>
    </xf>
    <xf numFmtId="0" fontId="3" fillId="6" borderId="2" xfId="0" applyFont="1" applyFill="1" applyBorder="1" applyAlignment="1">
      <alignment horizontal="left" vertical="center" wrapText="1"/>
    </xf>
    <xf numFmtId="164" fontId="5" fillId="7" borderId="2" xfId="0" applyNumberFormat="1" applyFont="1" applyFill="1" applyBorder="1" applyAlignment="1" applyProtection="1">
      <alignment horizontal="center" vertical="center"/>
      <protection locked="0"/>
    </xf>
    <xf numFmtId="164" fontId="5" fillId="4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164" fontId="8" fillId="7" borderId="2" xfId="0" applyNumberFormat="1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left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/>
    <xf numFmtId="164" fontId="8" fillId="2" borderId="9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FD6E9-18FA-45C8-B65F-417DED881950}">
  <dimension ref="A2:C35"/>
  <sheetViews>
    <sheetView tabSelected="1" topLeftCell="A28" zoomScale="115" zoomScaleNormal="115" workbookViewId="0">
      <selection activeCell="E5" sqref="E5"/>
    </sheetView>
  </sheetViews>
  <sheetFormatPr defaultColWidth="8.7265625" defaultRowHeight="14.5" x14ac:dyDescent="0.35"/>
  <cols>
    <col min="1" max="1" width="36.7265625" customWidth="1"/>
    <col min="2" max="2" width="46.26953125" style="1" customWidth="1"/>
    <col min="3" max="3" width="31.1796875" customWidth="1"/>
  </cols>
  <sheetData>
    <row r="2" spans="1:3" ht="19.399999999999999" customHeight="1" x14ac:dyDescent="0.35"/>
    <row r="3" spans="1:3" ht="19.399999999999999" customHeight="1" x14ac:dyDescent="0.35">
      <c r="A3" s="42" t="s">
        <v>14</v>
      </c>
      <c r="B3" s="43"/>
      <c r="C3" s="43"/>
    </row>
    <row r="5" spans="1:3" ht="32.25" customHeight="1" x14ac:dyDescent="0.35">
      <c r="A5" s="4" t="s">
        <v>5</v>
      </c>
      <c r="B5" s="11" t="s">
        <v>20</v>
      </c>
      <c r="C5" s="3" t="s">
        <v>18</v>
      </c>
    </row>
    <row r="6" spans="1:3" ht="15.75" customHeight="1" x14ac:dyDescent="0.35">
      <c r="A6" s="46" t="s">
        <v>4</v>
      </c>
      <c r="B6" s="30" t="s">
        <v>10</v>
      </c>
      <c r="C6" s="31"/>
    </row>
    <row r="7" spans="1:3" ht="15.75" customHeight="1" x14ac:dyDescent="0.35">
      <c r="A7" s="47"/>
      <c r="B7" s="30" t="s">
        <v>10</v>
      </c>
      <c r="C7" s="31"/>
    </row>
    <row r="8" spans="1:3" ht="15.75" customHeight="1" x14ac:dyDescent="0.35">
      <c r="A8" s="47"/>
      <c r="B8" s="32"/>
      <c r="C8" s="31"/>
    </row>
    <row r="9" spans="1:3" ht="15.75" customHeight="1" x14ac:dyDescent="0.35">
      <c r="A9" s="47"/>
      <c r="B9" s="32"/>
      <c r="C9" s="31"/>
    </row>
    <row r="10" spans="1:3" ht="15.75" customHeight="1" x14ac:dyDescent="0.35">
      <c r="A10" s="47"/>
      <c r="B10" s="32"/>
      <c r="C10" s="31"/>
    </row>
    <row r="11" spans="1:3" ht="15.75" customHeight="1" x14ac:dyDescent="0.35">
      <c r="A11" s="47"/>
      <c r="B11" s="32"/>
      <c r="C11" s="31"/>
    </row>
    <row r="12" spans="1:3" ht="15.75" customHeight="1" x14ac:dyDescent="0.35">
      <c r="A12" s="47"/>
      <c r="B12" s="32"/>
      <c r="C12" s="31"/>
    </row>
    <row r="13" spans="1:3" ht="15.75" customHeight="1" x14ac:dyDescent="0.35">
      <c r="A13" s="47"/>
      <c r="B13" s="32"/>
      <c r="C13" s="31"/>
    </row>
    <row r="14" spans="1:3" ht="15.75" customHeight="1" x14ac:dyDescent="0.35">
      <c r="A14" s="47"/>
      <c r="B14" s="32"/>
      <c r="C14" s="31"/>
    </row>
    <row r="15" spans="1:3" ht="15.75" customHeight="1" x14ac:dyDescent="0.35">
      <c r="A15" s="47"/>
      <c r="B15" s="32"/>
      <c r="C15" s="31"/>
    </row>
    <row r="16" spans="1:3" ht="15.75" customHeight="1" x14ac:dyDescent="0.35">
      <c r="A16" s="47"/>
      <c r="B16" s="32"/>
      <c r="C16" s="31"/>
    </row>
    <row r="17" spans="1:3" ht="15.75" customHeight="1" x14ac:dyDescent="0.35">
      <c r="A17" s="48"/>
      <c r="B17" s="32"/>
      <c r="C17" s="31"/>
    </row>
    <row r="18" spans="1:3" ht="32.25" customHeight="1" x14ac:dyDescent="0.35">
      <c r="A18" s="47" t="s">
        <v>8</v>
      </c>
      <c r="B18" s="30" t="s">
        <v>26</v>
      </c>
      <c r="C18" s="31"/>
    </row>
    <row r="19" spans="1:3" ht="32.25" customHeight="1" x14ac:dyDescent="0.35">
      <c r="A19" s="47"/>
      <c r="B19" s="30" t="s">
        <v>26</v>
      </c>
      <c r="C19" s="31"/>
    </row>
    <row r="20" spans="1:3" ht="33" customHeight="1" x14ac:dyDescent="0.35">
      <c r="A20" s="47"/>
      <c r="B20" s="30" t="s">
        <v>27</v>
      </c>
      <c r="C20" s="31"/>
    </row>
    <row r="21" spans="1:3" ht="33" customHeight="1" x14ac:dyDescent="0.35">
      <c r="A21" s="47"/>
      <c r="B21" s="30" t="s">
        <v>27</v>
      </c>
      <c r="C21" s="31"/>
    </row>
    <row r="22" spans="1:3" ht="15.75" customHeight="1" x14ac:dyDescent="0.35">
      <c r="A22" s="47"/>
      <c r="B22" s="32"/>
      <c r="C22" s="31"/>
    </row>
    <row r="23" spans="1:3" ht="15.75" customHeight="1" x14ac:dyDescent="0.35">
      <c r="A23" s="47"/>
      <c r="B23" s="32"/>
      <c r="C23" s="31"/>
    </row>
    <row r="24" spans="1:3" ht="15.75" customHeight="1" x14ac:dyDescent="0.35">
      <c r="A24" s="47"/>
      <c r="B24" s="32"/>
      <c r="C24" s="31"/>
    </row>
    <row r="25" spans="1:3" ht="15.75" customHeight="1" x14ac:dyDescent="0.35">
      <c r="A25" s="47"/>
      <c r="B25" s="32"/>
      <c r="C25" s="31"/>
    </row>
    <row r="26" spans="1:3" ht="15.75" customHeight="1" x14ac:dyDescent="0.35">
      <c r="A26" s="47"/>
      <c r="B26" s="32"/>
      <c r="C26" s="31"/>
    </row>
    <row r="27" spans="1:3" ht="15.75" customHeight="1" x14ac:dyDescent="0.35">
      <c r="A27" s="47"/>
      <c r="B27" s="32"/>
      <c r="C27" s="31"/>
    </row>
    <row r="28" spans="1:3" ht="15.75" customHeight="1" x14ac:dyDescent="0.35">
      <c r="A28" s="47"/>
      <c r="B28" s="32"/>
      <c r="C28" s="31"/>
    </row>
    <row r="29" spans="1:3" ht="15.75" customHeight="1" x14ac:dyDescent="0.35">
      <c r="A29" s="47"/>
      <c r="B29" s="32"/>
      <c r="C29" s="31"/>
    </row>
    <row r="30" spans="1:3" ht="15.75" customHeight="1" x14ac:dyDescent="0.35">
      <c r="A30" s="47"/>
      <c r="B30" s="32"/>
      <c r="C30" s="31"/>
    </row>
    <row r="31" spans="1:3" ht="15.75" customHeight="1" x14ac:dyDescent="0.35">
      <c r="A31" s="48"/>
      <c r="B31" s="32"/>
      <c r="C31" s="31"/>
    </row>
    <row r="32" spans="1:3" x14ac:dyDescent="0.35">
      <c r="B32"/>
      <c r="C32" s="1"/>
    </row>
    <row r="33" spans="1:3" x14ac:dyDescent="0.35">
      <c r="A33" s="44"/>
      <c r="B33" s="44"/>
      <c r="C33" s="44"/>
    </row>
    <row r="34" spans="1:3" ht="50.25" customHeight="1" x14ac:dyDescent="0.35">
      <c r="A34" s="45"/>
      <c r="B34" s="45"/>
      <c r="C34" s="45"/>
    </row>
    <row r="35" spans="1:3" ht="45.75" customHeight="1" x14ac:dyDescent="0.35">
      <c r="A35" s="45"/>
      <c r="B35" s="45"/>
      <c r="C35" s="45"/>
    </row>
  </sheetData>
  <mergeCells count="6">
    <mergeCell ref="A3:C3"/>
    <mergeCell ref="A33:C33"/>
    <mergeCell ref="A34:C34"/>
    <mergeCell ref="A35:C35"/>
    <mergeCell ref="A6:A17"/>
    <mergeCell ref="A18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0349-7D8C-4717-AF31-E9DC2B36ECBF}">
  <dimension ref="A2:F11"/>
  <sheetViews>
    <sheetView workbookViewId="0">
      <selection activeCell="A8" sqref="A8"/>
    </sheetView>
  </sheetViews>
  <sheetFormatPr defaultColWidth="8.7265625" defaultRowHeight="14.5" x14ac:dyDescent="0.35"/>
  <cols>
    <col min="1" max="1" width="50" customWidth="1"/>
    <col min="2" max="2" width="21" customWidth="1"/>
    <col min="3" max="3" width="24.81640625" customWidth="1"/>
    <col min="4" max="4" width="18.453125" style="1" customWidth="1"/>
    <col min="5" max="5" width="13.26953125" customWidth="1"/>
    <col min="6" max="6" width="20.453125" customWidth="1"/>
  </cols>
  <sheetData>
    <row r="2" spans="1:6" ht="15.5" x14ac:dyDescent="0.35">
      <c r="A2" s="8" t="s">
        <v>12</v>
      </c>
      <c r="B2" s="8"/>
      <c r="C2" s="8"/>
      <c r="D2" s="9"/>
    </row>
    <row r="4" spans="1:6" ht="45.75" customHeight="1" x14ac:dyDescent="0.35">
      <c r="A4" s="5" t="s">
        <v>0</v>
      </c>
      <c r="B4" s="3" t="s">
        <v>15</v>
      </c>
      <c r="C4" s="3" t="s">
        <v>21</v>
      </c>
      <c r="D4" s="3" t="s">
        <v>22</v>
      </c>
      <c r="E4" s="18" t="s">
        <v>16</v>
      </c>
      <c r="F4" s="18" t="s">
        <v>17</v>
      </c>
    </row>
    <row r="5" spans="1:6" ht="32.25" customHeight="1" x14ac:dyDescent="0.35">
      <c r="A5" s="19" t="s">
        <v>6</v>
      </c>
      <c r="B5" s="20">
        <f>'NET-003'!E32</f>
        <v>0</v>
      </c>
      <c r="C5" s="21">
        <v>48</v>
      </c>
      <c r="D5" s="22">
        <f>B5*C5</f>
        <v>0</v>
      </c>
      <c r="E5" s="23">
        <f>D5*0.21</f>
        <v>0</v>
      </c>
      <c r="F5" s="23">
        <f>D5+E5</f>
        <v>0</v>
      </c>
    </row>
    <row r="6" spans="1:6" ht="34.5" customHeight="1" x14ac:dyDescent="0.35">
      <c r="A6" s="19" t="s">
        <v>7</v>
      </c>
      <c r="B6" s="20">
        <f>'HW-002'!E32</f>
        <v>0</v>
      </c>
      <c r="C6" s="21">
        <v>48</v>
      </c>
      <c r="D6" s="22">
        <f t="shared" ref="D6" si="0">B6*C6</f>
        <v>0</v>
      </c>
      <c r="E6" s="23">
        <f t="shared" ref="E6:E7" si="1">D6*0.21</f>
        <v>0</v>
      </c>
      <c r="F6" s="23">
        <f t="shared" ref="F6:F7" si="2">D6+E6</f>
        <v>0</v>
      </c>
    </row>
    <row r="7" spans="1:6" ht="30" customHeight="1" thickBot="1" x14ac:dyDescent="0.4">
      <c r="A7" s="19" t="s">
        <v>9</v>
      </c>
      <c r="B7" s="20">
        <v>0</v>
      </c>
      <c r="C7" s="21">
        <v>1</v>
      </c>
      <c r="D7" s="22">
        <f>B7*C7</f>
        <v>0</v>
      </c>
      <c r="E7" s="23">
        <f t="shared" si="1"/>
        <v>0</v>
      </c>
      <c r="F7" s="23">
        <f t="shared" si="2"/>
        <v>0</v>
      </c>
    </row>
    <row r="8" spans="1:6" ht="30" customHeight="1" thickBot="1" x14ac:dyDescent="0.4">
      <c r="A8" s="24" t="s">
        <v>30</v>
      </c>
      <c r="B8" s="25">
        <f>B7</f>
        <v>0</v>
      </c>
      <c r="C8" s="26">
        <v>1</v>
      </c>
      <c r="D8" s="27">
        <f>B8*C8</f>
        <v>0</v>
      </c>
      <c r="E8" s="25">
        <f>E7</f>
        <v>0</v>
      </c>
      <c r="F8" s="33">
        <f>F7</f>
        <v>0</v>
      </c>
    </row>
    <row r="9" spans="1:6" ht="30" customHeight="1" thickBot="1" x14ac:dyDescent="0.4">
      <c r="A9" s="24" t="s">
        <v>24</v>
      </c>
      <c r="B9" s="28">
        <f>SUM(B5:B6)</f>
        <v>0</v>
      </c>
      <c r="C9" s="26">
        <v>48</v>
      </c>
      <c r="D9" s="29">
        <f>SUM(D5:D6)</f>
        <v>0</v>
      </c>
      <c r="E9" s="25">
        <f>SUM(E5:E6)</f>
        <v>0</v>
      </c>
      <c r="F9" s="33">
        <f>SUM(F5:F6)</f>
        <v>0</v>
      </c>
    </row>
    <row r="10" spans="1:6" ht="30" customHeight="1" thickBot="1" x14ac:dyDescent="0.4">
      <c r="A10" s="37" t="s">
        <v>25</v>
      </c>
      <c r="B10" s="38">
        <v>0</v>
      </c>
      <c r="C10" s="39">
        <v>1</v>
      </c>
      <c r="D10" s="40">
        <f>B10*C10</f>
        <v>0</v>
      </c>
      <c r="E10" s="40">
        <f>D10*0.21</f>
        <v>0</v>
      </c>
      <c r="F10" s="41">
        <f>D10+E10</f>
        <v>0</v>
      </c>
    </row>
    <row r="11" spans="1:6" ht="15.5" thickTop="1" thickBot="1" x14ac:dyDescent="0.4">
      <c r="A11" s="49" t="s">
        <v>13</v>
      </c>
      <c r="B11" s="50"/>
      <c r="C11" s="50"/>
      <c r="D11" s="34">
        <f>SUM(D8:D10)</f>
        <v>0</v>
      </c>
      <c r="E11" s="35">
        <f>E8+E9+E10</f>
        <v>0</v>
      </c>
      <c r="F11" s="36">
        <f>F8+F9+F10</f>
        <v>0</v>
      </c>
    </row>
  </sheetData>
  <mergeCells count="1">
    <mergeCell ref="A11:C11"/>
  </mergeCells>
  <pageMargins left="0.7" right="0.7" top="0.78740157499999996" bottom="0.78740157499999996" header="0.3" footer="0.3"/>
  <pageSetup paperSize="9" orientation="portrait" r:id="rId1"/>
  <ignoredErrors>
    <ignoredError sqref="E5:F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8DCA6-3855-46A6-AA42-1779E7688225}">
  <dimension ref="A2:E32"/>
  <sheetViews>
    <sheetView topLeftCell="A9" workbookViewId="0">
      <selection activeCell="H10" sqref="H10"/>
    </sheetView>
  </sheetViews>
  <sheetFormatPr defaultColWidth="8.7265625" defaultRowHeight="14.5" x14ac:dyDescent="0.35"/>
  <cols>
    <col min="1" max="1" width="29" customWidth="1"/>
    <col min="2" max="2" width="29.453125" customWidth="1"/>
    <col min="3" max="3" width="21.54296875" customWidth="1"/>
    <col min="4" max="4" width="18.453125" customWidth="1"/>
    <col min="5" max="5" width="36.453125" customWidth="1"/>
  </cols>
  <sheetData>
    <row r="2" spans="1:5" ht="34.5" customHeight="1" x14ac:dyDescent="0.35">
      <c r="A2" s="42" t="s">
        <v>28</v>
      </c>
      <c r="B2" s="43"/>
      <c r="C2" s="43"/>
      <c r="D2" s="43"/>
      <c r="E2" s="43"/>
    </row>
    <row r="5" spans="1:5" ht="87" customHeight="1" x14ac:dyDescent="0.35">
      <c r="A5" s="7" t="s">
        <v>11</v>
      </c>
      <c r="B5" s="11" t="s">
        <v>20</v>
      </c>
      <c r="C5" s="6" t="s">
        <v>23</v>
      </c>
      <c r="D5" s="6" t="s">
        <v>19</v>
      </c>
      <c r="E5" s="6" t="s">
        <v>1</v>
      </c>
    </row>
    <row r="6" spans="1:5" x14ac:dyDescent="0.35">
      <c r="A6" s="51" t="s">
        <v>4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35">
      <c r="A7" s="52"/>
      <c r="B7" s="2" t="str">
        <f>Role!B7</f>
        <v>projektový manažer</v>
      </c>
      <c r="C7" s="16"/>
      <c r="D7" s="12">
        <f>Role!C7</f>
        <v>0</v>
      </c>
      <c r="E7" s="13">
        <f t="shared" ref="E7:E31" si="0">C7*D7</f>
        <v>0</v>
      </c>
    </row>
    <row r="8" spans="1:5" x14ac:dyDescent="0.35">
      <c r="A8" s="52"/>
      <c r="B8" s="2">
        <f>Role!B8</f>
        <v>0</v>
      </c>
      <c r="C8" s="16"/>
      <c r="D8" s="12">
        <f>Role!C8</f>
        <v>0</v>
      </c>
      <c r="E8" s="13">
        <f t="shared" si="0"/>
        <v>0</v>
      </c>
    </row>
    <row r="9" spans="1:5" x14ac:dyDescent="0.35">
      <c r="A9" s="52"/>
      <c r="B9" s="2">
        <f>Role!B8</f>
        <v>0</v>
      </c>
      <c r="C9" s="16"/>
      <c r="D9" s="12">
        <f>Role!C8</f>
        <v>0</v>
      </c>
      <c r="E9" s="13">
        <f t="shared" si="0"/>
        <v>0</v>
      </c>
    </row>
    <row r="10" spans="1:5" x14ac:dyDescent="0.35">
      <c r="A10" s="52"/>
      <c r="B10" s="2">
        <f>Role!B9</f>
        <v>0</v>
      </c>
      <c r="C10" s="16"/>
      <c r="D10" s="12">
        <f>Role!C9</f>
        <v>0</v>
      </c>
      <c r="E10" s="13">
        <f>C10*D10</f>
        <v>0</v>
      </c>
    </row>
    <row r="11" spans="1:5" x14ac:dyDescent="0.35">
      <c r="A11" s="52"/>
      <c r="B11" s="2">
        <f>Role!B10</f>
        <v>0</v>
      </c>
      <c r="C11" s="16"/>
      <c r="D11" s="12">
        <f>Role!C10</f>
        <v>0</v>
      </c>
      <c r="E11" s="13">
        <f>C11*D11</f>
        <v>0</v>
      </c>
    </row>
    <row r="12" spans="1:5" x14ac:dyDescent="0.35">
      <c r="A12" s="52"/>
      <c r="B12" s="2">
        <f>Role!B11</f>
        <v>0</v>
      </c>
      <c r="C12" s="16"/>
      <c r="D12" s="12">
        <f>Role!C11</f>
        <v>0</v>
      </c>
      <c r="E12" s="13">
        <f>C12*D12</f>
        <v>0</v>
      </c>
    </row>
    <row r="13" spans="1:5" x14ac:dyDescent="0.35">
      <c r="A13" s="52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35">
      <c r="A14" s="52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35">
      <c r="A15" s="52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35">
      <c r="A16" s="52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35">
      <c r="A17" s="53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ht="30.75" customHeight="1" x14ac:dyDescent="0.35">
      <c r="A18" s="52" t="s">
        <v>8</v>
      </c>
      <c r="B18" s="10" t="str">
        <f>Role!B18</f>
        <v>specialista v oblasti správy síťových zařízení (F5-CTS)</v>
      </c>
      <c r="C18" s="16"/>
      <c r="D18" s="12">
        <f>Role!C18</f>
        <v>0</v>
      </c>
      <c r="E18" s="13">
        <f t="shared" si="0"/>
        <v>0</v>
      </c>
    </row>
    <row r="19" spans="1:5" ht="30.75" customHeight="1" x14ac:dyDescent="0.35">
      <c r="A19" s="52"/>
      <c r="B19" s="10" t="str">
        <f>Role!B19</f>
        <v>specialista v oblasti správy síťových zařízení (F5-CTS)</v>
      </c>
      <c r="C19" s="16"/>
      <c r="D19" s="12">
        <f>Role!C19</f>
        <v>0</v>
      </c>
      <c r="E19" s="13">
        <f t="shared" si="0"/>
        <v>0</v>
      </c>
    </row>
    <row r="20" spans="1:5" ht="29" x14ac:dyDescent="0.35">
      <c r="A20" s="52"/>
      <c r="B20" s="10" t="str">
        <f>Role!B20</f>
        <v>specialista v oblasti správy síťových zařízení (F5-CA)</v>
      </c>
      <c r="C20" s="16"/>
      <c r="D20" s="12">
        <f>Role!C20</f>
        <v>0</v>
      </c>
      <c r="E20" s="13">
        <f t="shared" si="0"/>
        <v>0</v>
      </c>
    </row>
    <row r="21" spans="1:5" ht="29" x14ac:dyDescent="0.35">
      <c r="A21" s="52"/>
      <c r="B21" s="10" t="str">
        <f>Role!B21</f>
        <v>specialista v oblasti správy síťových zařízení (F5-CA)</v>
      </c>
      <c r="C21" s="16"/>
      <c r="D21" s="12">
        <f>Role!C21</f>
        <v>0</v>
      </c>
      <c r="E21" s="13">
        <f t="shared" si="0"/>
        <v>0</v>
      </c>
    </row>
    <row r="22" spans="1:5" x14ac:dyDescent="0.35">
      <c r="A22" s="52"/>
      <c r="B22" s="10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35">
      <c r="A23" s="52"/>
      <c r="B23" s="10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35">
      <c r="A24" s="52"/>
      <c r="B24" s="10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35">
      <c r="A25" s="52"/>
      <c r="B25" s="10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35">
      <c r="A26" s="52"/>
      <c r="B26" s="10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35">
      <c r="A27" s="52"/>
      <c r="B27" s="10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35">
      <c r="A28" s="52"/>
      <c r="B28" s="10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35">
      <c r="A29" s="52"/>
      <c r="B29" s="10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35">
      <c r="A30" s="52"/>
      <c r="B30" s="10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35">
      <c r="A31" s="53"/>
      <c r="B31" s="10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x14ac:dyDescent="0.35">
      <c r="A32" s="15" t="s">
        <v>2</v>
      </c>
      <c r="B32" s="15"/>
      <c r="C32" s="15">
        <f>SUM(C6:C31)</f>
        <v>0</v>
      </c>
      <c r="D32" s="17" t="s">
        <v>3</v>
      </c>
      <c r="E32" s="14">
        <f>SUM(E6:E31)</f>
        <v>0</v>
      </c>
    </row>
  </sheetData>
  <mergeCells count="3">
    <mergeCell ref="A6:A17"/>
    <mergeCell ref="A18:A31"/>
    <mergeCell ref="A2:E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10A8-A954-41DD-9F5A-0E274D293C54}">
  <dimension ref="A2:E32"/>
  <sheetViews>
    <sheetView topLeftCell="A27" workbookViewId="0">
      <selection activeCell="J26" sqref="J26"/>
    </sheetView>
  </sheetViews>
  <sheetFormatPr defaultColWidth="8.7265625" defaultRowHeight="14.5" x14ac:dyDescent="0.35"/>
  <cols>
    <col min="1" max="1" width="28.453125" customWidth="1"/>
    <col min="2" max="2" width="30.81640625" customWidth="1"/>
    <col min="3" max="4" width="18.453125" customWidth="1"/>
    <col min="5" max="5" width="36.453125" customWidth="1"/>
  </cols>
  <sheetData>
    <row r="2" spans="1:5" ht="38.25" customHeight="1" x14ac:dyDescent="0.35">
      <c r="A2" s="54" t="s">
        <v>29</v>
      </c>
      <c r="B2" s="55"/>
      <c r="C2" s="55"/>
      <c r="D2" s="55"/>
      <c r="E2" s="55"/>
    </row>
    <row r="5" spans="1:5" ht="72.5" x14ac:dyDescent="0.35">
      <c r="A5" s="7" t="s">
        <v>11</v>
      </c>
      <c r="B5" s="11" t="s">
        <v>20</v>
      </c>
      <c r="C5" s="6" t="s">
        <v>23</v>
      </c>
      <c r="D5" s="6" t="s">
        <v>19</v>
      </c>
      <c r="E5" s="6" t="s">
        <v>1</v>
      </c>
    </row>
    <row r="6" spans="1:5" x14ac:dyDescent="0.35">
      <c r="A6" s="51" t="s">
        <v>4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35">
      <c r="A7" s="52"/>
      <c r="B7" s="2" t="str">
        <f>Role!B7</f>
        <v>projektový manažer</v>
      </c>
      <c r="C7" s="16"/>
      <c r="D7" s="12">
        <f>Role!C7</f>
        <v>0</v>
      </c>
      <c r="E7" s="13">
        <f t="shared" ref="E7:E31" si="0">C7*D7</f>
        <v>0</v>
      </c>
    </row>
    <row r="8" spans="1:5" x14ac:dyDescent="0.35">
      <c r="A8" s="52"/>
      <c r="B8" s="2">
        <f>Role!B8</f>
        <v>0</v>
      </c>
      <c r="C8" s="16"/>
      <c r="D8" s="12">
        <f>Role!C8</f>
        <v>0</v>
      </c>
      <c r="E8" s="13">
        <f t="shared" si="0"/>
        <v>0</v>
      </c>
    </row>
    <row r="9" spans="1:5" x14ac:dyDescent="0.35">
      <c r="A9" s="52"/>
      <c r="B9" s="2">
        <f>Role!B8</f>
        <v>0</v>
      </c>
      <c r="C9" s="16"/>
      <c r="D9" s="12">
        <f>Role!C8</f>
        <v>0</v>
      </c>
      <c r="E9" s="13">
        <f t="shared" si="0"/>
        <v>0</v>
      </c>
    </row>
    <row r="10" spans="1:5" x14ac:dyDescent="0.35">
      <c r="A10" s="52"/>
      <c r="B10" s="2">
        <f>Role!B9</f>
        <v>0</v>
      </c>
      <c r="C10" s="16"/>
      <c r="D10" s="12">
        <f>Role!C9</f>
        <v>0</v>
      </c>
      <c r="E10" s="13">
        <f t="shared" si="0"/>
        <v>0</v>
      </c>
    </row>
    <row r="11" spans="1:5" x14ac:dyDescent="0.35">
      <c r="A11" s="52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35">
      <c r="A12" s="52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35">
      <c r="A13" s="52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35">
      <c r="A14" s="52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35">
      <c r="A15" s="52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35">
      <c r="A16" s="52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35">
      <c r="A17" s="53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ht="29" x14ac:dyDescent="0.35">
      <c r="A18" s="52" t="s">
        <v>8</v>
      </c>
      <c r="B18" s="10" t="str">
        <f>Role!B18</f>
        <v>specialista v oblasti správy síťových zařízení (F5-CTS)</v>
      </c>
      <c r="C18" s="16"/>
      <c r="D18" s="12">
        <f>Role!C18</f>
        <v>0</v>
      </c>
      <c r="E18" s="13">
        <f t="shared" si="0"/>
        <v>0</v>
      </c>
    </row>
    <row r="19" spans="1:5" ht="29" x14ac:dyDescent="0.35">
      <c r="A19" s="52"/>
      <c r="B19" s="10" t="str">
        <f>Role!B19</f>
        <v>specialista v oblasti správy síťových zařízení (F5-CTS)</v>
      </c>
      <c r="C19" s="16"/>
      <c r="D19" s="12">
        <f>Role!C19</f>
        <v>0</v>
      </c>
      <c r="E19" s="13">
        <f t="shared" si="0"/>
        <v>0</v>
      </c>
    </row>
    <row r="20" spans="1:5" ht="29" x14ac:dyDescent="0.35">
      <c r="A20" s="52"/>
      <c r="B20" s="10" t="str">
        <f>Role!B20</f>
        <v>specialista v oblasti správy síťových zařízení (F5-CA)</v>
      </c>
      <c r="C20" s="16"/>
      <c r="D20" s="12">
        <f>Role!C20</f>
        <v>0</v>
      </c>
      <c r="E20" s="13">
        <f t="shared" si="0"/>
        <v>0</v>
      </c>
    </row>
    <row r="21" spans="1:5" ht="29" x14ac:dyDescent="0.35">
      <c r="A21" s="52"/>
      <c r="B21" s="10" t="str">
        <f>Role!B21</f>
        <v>specialista v oblasti správy síťových zařízení (F5-CA)</v>
      </c>
      <c r="C21" s="16"/>
      <c r="D21" s="12">
        <f>Role!C21</f>
        <v>0</v>
      </c>
      <c r="E21" s="13">
        <f t="shared" si="0"/>
        <v>0</v>
      </c>
    </row>
    <row r="22" spans="1:5" x14ac:dyDescent="0.35">
      <c r="A22" s="52"/>
      <c r="B22" s="10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35">
      <c r="A23" s="52"/>
      <c r="B23" s="10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35">
      <c r="A24" s="52"/>
      <c r="B24" s="10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35">
      <c r="A25" s="52"/>
      <c r="B25" s="10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35">
      <c r="A26" s="52"/>
      <c r="B26" s="10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35">
      <c r="A27" s="52"/>
      <c r="B27" s="10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35">
      <c r="A28" s="52"/>
      <c r="B28" s="10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35">
      <c r="A29" s="52"/>
      <c r="B29" s="10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35">
      <c r="A30" s="52"/>
      <c r="B30" s="10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35">
      <c r="A31" s="53"/>
      <c r="B31" s="10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x14ac:dyDescent="0.35">
      <c r="A32" s="15" t="s">
        <v>2</v>
      </c>
      <c r="B32" s="15"/>
      <c r="C32" s="15">
        <f>SUM(C6:C31)</f>
        <v>0</v>
      </c>
      <c r="D32" s="17" t="s">
        <v>3</v>
      </c>
      <c r="E32" s="14">
        <f>SUM(E6:E31)</f>
        <v>0</v>
      </c>
    </row>
  </sheetData>
  <mergeCells count="3">
    <mergeCell ref="A18:A31"/>
    <mergeCell ref="A6:A17"/>
    <mergeCell ref="A2:E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8" ma:contentTypeDescription="Vytvoří nový dokument" ma:contentTypeScope="" ma:versionID="0e94fb54c9590b44bc2115010fe31416">
  <xsd:schema xmlns:xsd="http://www.w3.org/2001/XMLSchema" xmlns:xs="http://www.w3.org/2001/XMLSchema" xmlns:p="http://schemas.microsoft.com/office/2006/metadata/properties" xmlns:ns2="299abc7f-d377-4404-be4d-881a1d984be2" targetNamespace="http://schemas.microsoft.com/office/2006/metadata/properties" ma:root="true" ma:fieldsID="4999cd243dab67d16b866594565e4ad3" ns2:_="">
    <xsd:import namespace="299abc7f-d377-4404-be4d-881a1d984b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E08515-C907-4549-B9A9-38A0E327F9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51C76-37AE-4794-8CF7-E2AEBDEC3B82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2959f05-57b7-48c2-8f27-817cce16ebe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53052F-051B-4A13-B19C-D723F02294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Role</vt:lpstr>
      <vt:lpstr>Celková smluvní cena po službác</vt:lpstr>
      <vt:lpstr>NET-003</vt:lpstr>
      <vt:lpstr>HW-002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Poradce</dc:creator>
  <cp:keywords/>
  <dc:description/>
  <cp:lastModifiedBy>Vaňková Gabriela</cp:lastModifiedBy>
  <cp:revision/>
  <dcterms:created xsi:type="dcterms:W3CDTF">2022-11-03T13:14:52Z</dcterms:created>
  <dcterms:modified xsi:type="dcterms:W3CDTF">2025-02-11T10:37:55Z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0x0101009E80F5F6C5CE5F4782D8DC573FB786A0</vt:lpwstr>
  </property>
  <property fmtid="{D5CDD505-2E9C-101B-9397-08002B2CF9AE}" pid="3" name="MediaServiceImageTags">
    <vt:lpwstr/>
  </property>
  <property fmtid="{D5CDD505-2E9C-101B-9397-08002B2CF9AE}" pid="4" name="MSIP_Label_8d01bb0b-c2f5-4fc4-bac5-774fe7d62679_Enabled">
    <vt:lpwstr>true</vt:lpwstr>
  </property>
  <property fmtid="{D5CDD505-2E9C-101B-9397-08002B2CF9AE}" pid="5" name="MSIP_Label_8d01bb0b-c2f5-4fc4-bac5-774fe7d62679_SetDate">
    <vt:lpwstr>2025-01-03T13:26:44Z</vt:lpwstr>
  </property>
  <property fmtid="{D5CDD505-2E9C-101B-9397-08002B2CF9AE}" pid="6" name="MSIP_Label_8d01bb0b-c2f5-4fc4-bac5-774fe7d62679_Method">
    <vt:lpwstr>Privileged</vt:lpwstr>
  </property>
  <property fmtid="{D5CDD505-2E9C-101B-9397-08002B2CF9AE}" pid="7" name="MSIP_Label_8d01bb0b-c2f5-4fc4-bac5-774fe7d62679_Name">
    <vt:lpwstr>Veřejné</vt:lpwstr>
  </property>
  <property fmtid="{D5CDD505-2E9C-101B-9397-08002B2CF9AE}" pid="8" name="MSIP_Label_8d01bb0b-c2f5-4fc4-bac5-774fe7d62679_SiteId">
    <vt:lpwstr>e84ea0de-38e7-4864-b153-a909a7746ff0</vt:lpwstr>
  </property>
  <property fmtid="{D5CDD505-2E9C-101B-9397-08002B2CF9AE}" pid="9" name="MSIP_Label_8d01bb0b-c2f5-4fc4-bac5-774fe7d62679_ActionId">
    <vt:lpwstr>058b536f-4577-46d0-8c37-d45dcc73873b</vt:lpwstr>
  </property>
  <property fmtid="{D5CDD505-2E9C-101B-9397-08002B2CF9AE}" pid="10" name="MSIP_Label_8d01bb0b-c2f5-4fc4-bac5-774fe7d62679_ContentBits">
    <vt:lpwstr>0</vt:lpwstr>
  </property>
</Properties>
</file>