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170" documentId="8_{174FFD82-7856-4112-97E2-A7680AFFEBF3}" xr6:coauthVersionLast="47" xr6:coauthVersionMax="47" xr10:uidLastSave="{F7197432-C2E2-4B0E-80CA-0A4F723B14B8}"/>
  <bookViews>
    <workbookView xWindow="-110" yWindow="-110" windowWidth="19420" windowHeight="11500" tabRatio="936" xr2:uid="{00000000-000D-0000-FFFF-FFFF00000000}"/>
  </bookViews>
  <sheets>
    <sheet name="Návod na vyplnění dokumentu" sheetId="28" r:id="rId1"/>
    <sheet name="Role" sheetId="8" r:id="rId2"/>
    <sheet name="Celková nabídková cena" sheetId="1" r:id="rId3"/>
    <sheet name="IAŘ-001" sheetId="2" r:id="rId4"/>
    <sheet name="Součinnost dle 25.4 a 25.5 " sheetId="32" r:id="rId5"/>
    <sheet name="Služby výkonově hrazené " sheetId="2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 l="1"/>
  <c r="D6" i="2"/>
  <c r="B35" i="2" l="1"/>
  <c r="B34" i="2"/>
  <c r="A10" i="32" l="1"/>
  <c r="A9" i="32"/>
  <c r="A8" i="32"/>
  <c r="A7" i="32"/>
  <c r="A6" i="32"/>
  <c r="A10" i="25"/>
  <c r="A9" i="25"/>
  <c r="A8" i="25"/>
  <c r="C60" i="8"/>
  <c r="C49" i="8"/>
  <c r="C38" i="8"/>
  <c r="C27" i="8"/>
  <c r="B47" i="2"/>
  <c r="B48" i="2"/>
  <c r="B49" i="2"/>
  <c r="B50" i="2"/>
  <c r="B51" i="2"/>
  <c r="B52" i="2"/>
  <c r="B53" i="2"/>
  <c r="B54" i="2"/>
  <c r="B55" i="2"/>
  <c r="B46" i="2"/>
  <c r="B37" i="2"/>
  <c r="B38" i="2"/>
  <c r="B39" i="2"/>
  <c r="B40" i="2"/>
  <c r="B41" i="2"/>
  <c r="B42" i="2"/>
  <c r="B43" i="2"/>
  <c r="B44" i="2"/>
  <c r="B45" i="2"/>
  <c r="B36" i="2"/>
  <c r="D47" i="2"/>
  <c r="E47" i="2" s="1"/>
  <c r="D48" i="2"/>
  <c r="E48" i="2" s="1"/>
  <c r="D49" i="2"/>
  <c r="E49" i="2" s="1"/>
  <c r="D50" i="2"/>
  <c r="E50" i="2" s="1"/>
  <c r="D51" i="2"/>
  <c r="E51" i="2" s="1"/>
  <c r="D52" i="2"/>
  <c r="E52" i="2" s="1"/>
  <c r="D53" i="2"/>
  <c r="E53" i="2" s="1"/>
  <c r="D54" i="2"/>
  <c r="E54" i="2" s="1"/>
  <c r="D55" i="2"/>
  <c r="D46" i="2"/>
  <c r="E46" i="2" s="1"/>
  <c r="D37" i="2"/>
  <c r="E37" i="2" s="1"/>
  <c r="D38" i="2"/>
  <c r="D39" i="2"/>
  <c r="E39" i="2" s="1"/>
  <c r="D40" i="2"/>
  <c r="E40" i="2" s="1"/>
  <c r="D41" i="2"/>
  <c r="E41" i="2" s="1"/>
  <c r="D42" i="2"/>
  <c r="E42" i="2" s="1"/>
  <c r="D43" i="2"/>
  <c r="E43" i="2" s="1"/>
  <c r="D44" i="2"/>
  <c r="E44" i="2" s="1"/>
  <c r="D45" i="2"/>
  <c r="D36" i="2"/>
  <c r="E36" i="2" s="1"/>
  <c r="E28" i="2"/>
  <c r="E38" i="2"/>
  <c r="E45" i="2"/>
  <c r="E55" i="2"/>
  <c r="D28" i="2"/>
  <c r="D29" i="2"/>
  <c r="E29" i="2" s="1"/>
  <c r="D30" i="2"/>
  <c r="E30" i="2" s="1"/>
  <c r="D31" i="2"/>
  <c r="E31" i="2" s="1"/>
  <c r="D32" i="2"/>
  <c r="E32" i="2" s="1"/>
  <c r="D33" i="2"/>
  <c r="E33" i="2" s="1"/>
  <c r="D34" i="2"/>
  <c r="E34" i="2" s="1"/>
  <c r="D35" i="2"/>
  <c r="E35" i="2" s="1"/>
  <c r="D27" i="2"/>
  <c r="E27" i="2" s="1"/>
  <c r="D26" i="2"/>
  <c r="E26" i="2" s="1"/>
  <c r="B26" i="2"/>
  <c r="B27" i="2"/>
  <c r="B28" i="2"/>
  <c r="B29" i="2"/>
  <c r="B30" i="2"/>
  <c r="B31" i="2"/>
  <c r="B32" i="2"/>
  <c r="B33" i="2"/>
  <c r="B10" i="25" l="1"/>
  <c r="B10" i="32"/>
  <c r="B9" i="25"/>
  <c r="B9" i="32"/>
  <c r="B8" i="25"/>
  <c r="B8" i="32"/>
  <c r="B7" i="32"/>
  <c r="B7" i="25"/>
  <c r="A7" i="25"/>
  <c r="A6" i="25"/>
  <c r="A16" i="2"/>
  <c r="A6" i="2"/>
  <c r="C16" i="8"/>
  <c r="B6" i="25" l="1"/>
  <c r="B13" i="25" s="1"/>
  <c r="B6" i="32"/>
  <c r="B13" i="32" s="1"/>
  <c r="B25" i="2"/>
  <c r="B24" i="2"/>
  <c r="B23" i="2"/>
  <c r="B22" i="2"/>
  <c r="B21" i="2"/>
  <c r="B20" i="2"/>
  <c r="B19" i="2"/>
  <c r="B18" i="2"/>
  <c r="B17" i="2"/>
  <c r="B16" i="2"/>
  <c r="B15" i="2"/>
  <c r="B14" i="2"/>
  <c r="B13" i="2"/>
  <c r="B12" i="2"/>
  <c r="B11" i="2"/>
  <c r="B10" i="2"/>
  <c r="B9" i="2"/>
  <c r="B8" i="2"/>
  <c r="B7" i="2"/>
  <c r="B6" i="2"/>
  <c r="D8" i="2"/>
  <c r="D9" i="2"/>
  <c r="E9" i="2" s="1"/>
  <c r="D10" i="2"/>
  <c r="E10" i="2" s="1"/>
  <c r="D11" i="2"/>
  <c r="E11" i="2" s="1"/>
  <c r="D12" i="2"/>
  <c r="E12" i="2" s="1"/>
  <c r="D13" i="2"/>
  <c r="E13" i="2" s="1"/>
  <c r="D14" i="2"/>
  <c r="E14" i="2" s="1"/>
  <c r="D15" i="2"/>
  <c r="E15" i="2" s="1"/>
  <c r="E16" i="2"/>
  <c r="B6" i="1" l="1"/>
  <c r="D6" i="1" s="1"/>
  <c r="B7" i="1"/>
  <c r="D17" i="2"/>
  <c r="E17" i="2" s="1"/>
  <c r="D18" i="2" l="1"/>
  <c r="E18" i="2" s="1"/>
  <c r="E8" i="2"/>
  <c r="D7" i="2"/>
  <c r="E7" i="2" s="1"/>
  <c r="E6" i="2"/>
  <c r="D7" i="1"/>
  <c r="C56" i="2"/>
  <c r="D19" i="2" l="1"/>
  <c r="E19" i="2" s="1"/>
  <c r="D20" i="2" l="1"/>
  <c r="E20" i="2" s="1"/>
  <c r="D21" i="2" l="1"/>
  <c r="E21" i="2" s="1"/>
  <c r="D22" i="2" l="1"/>
  <c r="E22" i="2" s="1"/>
  <c r="D23" i="2" l="1"/>
  <c r="E23" i="2" s="1"/>
  <c r="D24" i="2" l="1"/>
  <c r="E24" i="2" s="1"/>
  <c r="D25" i="2" l="1"/>
  <c r="E25" i="2" s="1"/>
  <c r="E56" i="2" s="1"/>
  <c r="B5" i="1" l="1"/>
  <c r="D5" i="1" s="1"/>
  <c r="D8" i="1" s="1"/>
  <c r="D9" i="1" s="1"/>
</calcChain>
</file>

<file path=xl/sharedStrings.xml><?xml version="1.0" encoding="utf-8"?>
<sst xmlns="http://schemas.openxmlformats.org/spreadsheetml/2006/main" count="56" uniqueCount="40">
  <si>
    <t>Název položky</t>
  </si>
  <si>
    <t>Dílčí nabídková cena za 1 MD v Kč bez DPH</t>
  </si>
  <si>
    <t>Celková nabídková cena</t>
  </si>
  <si>
    <t>Nabídková cena za jednotku bez DPH</t>
  </si>
  <si>
    <t>Celková nabídková cena za plnění VZ bez DPH</t>
  </si>
  <si>
    <t>Cena za 1 měsíc v Kč bez DPH</t>
  </si>
  <si>
    <t>Celkový počet za měsíc</t>
  </si>
  <si>
    <t>xxx</t>
  </si>
  <si>
    <t xml:space="preserve">Nabídková cena za Služby výkonově hrazené </t>
  </si>
  <si>
    <t>Dílčí nabídková cena za 1 MD v Kč bez DPH***</t>
  </si>
  <si>
    <t>Kategorie role</t>
  </si>
  <si>
    <t>Sazba za 1 MD příslušné kategorie role v Kč bez DPH*</t>
  </si>
  <si>
    <t>Podíl kategorie role na čerpání MD pro Služby výkonově hrazené pro účely hodnocení</t>
  </si>
  <si>
    <t>Příloha č. 5 - Celková nabídková cena</t>
  </si>
  <si>
    <t>Nabídková cena za Služby výkonově hrazené pro účely hodnocení</t>
  </si>
  <si>
    <t>Kategorie rolí</t>
  </si>
  <si>
    <t xml:space="preserve">Cena za Služby paušálně hrazené stálé </t>
  </si>
  <si>
    <t xml:space="preserve">Cena za Služby výkonově hrazené </t>
  </si>
  <si>
    <t>Dodavatelem požadovaná alokace pro plnění služby (vyjádřena předpokládaným počtem MD za 1 měsíc)</t>
  </si>
  <si>
    <t>Průměrná sazba všech rolí zařazených do této kategorie</t>
  </si>
  <si>
    <t>* Sazba za příslušnou kategorii role je pro účely hodnocení stanovena jako průměr sazeb všech rolí zařazených do této kategorie</t>
  </si>
  <si>
    <t>* Žlutě podbarvená pole vyplní Dodvatel.</t>
  </si>
  <si>
    <t>Nabídková cena za jednotlivé položky kategorie role</t>
  </si>
  <si>
    <t>*** Různé položky kategorie role ve shodné kategorii role mohou mít různé sazby za MD.</t>
  </si>
  <si>
    <t xml:space="preserve">Položka kategorie role (role dle odst. 17.3 smlouvy) </t>
  </si>
  <si>
    <t xml:space="preserve">Položka kategorie role ** (role dle odst. 17.3 smlouvy doplněné účastníkem) </t>
  </si>
  <si>
    <t>Analytik</t>
  </si>
  <si>
    <t>Vývojář</t>
  </si>
  <si>
    <t>Tester</t>
  </si>
  <si>
    <t>Specialista uživatelské podpory</t>
  </si>
  <si>
    <t>Předpokládaný počet MD za poskytnutí součinnosti</t>
  </si>
  <si>
    <t>Nabídková cena za poskytnutí součinnosti dle odst. 25.4 a 25.5. Smlouvy</t>
  </si>
  <si>
    <t>Projektový manager</t>
  </si>
  <si>
    <t xml:space="preserve">Předpokládaný počet MD za 48 měsíců </t>
  </si>
  <si>
    <t>Předpokládaný počet jednotek po dobu 48 měsíců</t>
  </si>
  <si>
    <t>Nabídková cena za dobu 48 měsíců bez DPH</t>
  </si>
  <si>
    <t>** Položka kategorie role Dodavatele musí být zařazena do některé z následující kategorie role: Analytik, Vývojář, Tester, Specialista uživatelské podpory, Projektový manažer.</t>
  </si>
  <si>
    <t xml:space="preserve">IAŘ - 001 </t>
  </si>
  <si>
    <t>Cena za poskytnutí součinnosti dle odst. 25.4 a 25.5 Smlouvy</t>
  </si>
  <si>
    <t>Účastník může vyplňovat údaje jen do žlutou barvou podbarvených buněk, s výjimkou dále popsaného postupu při vkládání nových řádků.
V tabulce jsou na listu „Role“ uvedeny kategorie rolí. Pro každou kategorii rolí je přednastaveno deset řádků (= deset možných položek kategorie role) pro vložení jednotlivých položek kategorie role, které bude chtít účastník využívat při plnění předmětu veřejné zakázky v rámci příslušné kategorie role. Položkou kategorie role se nerozumí člen realizačního týmu, ale pouze jeho „funkční“ zařazení v týmu. Pod jednou položkou kategorie role může být zařazeno více členů realizačního týmu. Účastník musí pro každou kategorii role vložit alespoň jednu položku. Pro každou vloženou položku kategorie role musí účastník stanovit cenu za člověkoden (MD). Účastník nesmí vložit nulovou hodnotu.
Účastníkem vložené údaje (položky kategorie role a dílčí nabídková cena za 1 MD v Kč bez DPH) se automaticky propíšou na příslušná místa jednotlivých listů dokumentu tak, aby mohlo dojít k výpočtu nabídkové ceny za jednotlivé Služby s paušálním plněním . V případě, že účastník vloží další řádek navíc v listu „Role“, odpovídá za přidání dalšího řádku navíc v odpovídajících provázaných listech. Zadavatel preferuje použití vzorců dle vzoru v přednastavených řádcích.
Pro účely stanovení nabídkové ceny za Služby s plněním na základě objednaných služeb a pro stanovení nabídkové ceny za poskytnutí součinnosti po ukončení Smlouvy dle odst. 25.4 a 25.5 návrhu smlouvy se automaticky vypočtou průměrné ceny za MD jednotlivých kategorií rolí a automaticky se propíšou na příslušný list dokumentu.
Na listech označených kódem služby pro Služby s paušálním plněním vloží účastník pro jednotlivé z úvodního listu propsané položky kategorie role alokace, které vyjadřují účastníkův předpoklad o využití jednotlivých kategorií rolí při plnění veřejné zakázky. Účastník do alokace promítne alokaci za součinnost poskytovanou dodavatelem po dobu trvání smlouvy ve výši 24 MD, a to v podílech, které jsou použity na listu určeném pro nacenění součinnosti po ukončení smlouvy dle odst. 25.4 a 25.5 návrhu smlouvy. Na listech určených pro stanovení ceny za Služby s plněním na základě objednaných služeb nesmí účastník provést žádnou změnu.
Následně dojde v dokumentu na základě vložených logických vazeb mezi jednotlivými buňkami a na základě vzorečků k výpočtu nabídkových cen za Služby s paušálním plněním, Služby s plněním na základě objednaných služeb, ceny za součinnost dle odst. 25.4. a 25.5 návrhu smlouvy a Celkové nabídkové ceny za plnění VZ.
Účastník má možnost v případě potřeby vložit na listu „Role“ a pak na všech místech, kde je to nutné pro zachování logických vazeb výpočtu celkové nabídkové ceny, další řádky pro uvedení položek kategorie rolí. Účastník je však v takovém případě odpovědný za dodržení všech logických vazeb a vzorečků použitých Zadavatelem v celém dokumentu. V případě porušení těchto vazeb a vzorečků účastníkem majícím vliv na stanovení celkové nabídkové ceny bude Zadavatel nucen vyloučit příslušného účastníka ze zadávacího řízení.  Nabídková cena bude uvedena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</si>
</sst>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b/>
      <sz val="12"/>
      <color theme="0"/>
      <name val="Calibri"/>
      <family val="2"/>
      <charset val="238"/>
      <scheme val="minor"/>
    </font>
    <font>
      <sz val="8"/>
      <name val="Calibri"/>
      <family val="2"/>
      <charset val="23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0" fillId="0" borderId="0" xfId="0" applyAlignment="1">
      <alignment horizontal="center" vertical="center"/>
    </xf>
    <xf numFmtId="0" fontId="0" fillId="0" borderId="2" xfId="0" applyBorder="1"/>
    <xf numFmtId="164" fontId="1" fillId="3" borderId="2" xfId="0" applyNumberFormat="1" applyFont="1" applyFill="1" applyBorder="1" applyAlignment="1" applyProtection="1">
      <alignment horizontal="center" vertical="center"/>
      <protection locked="0"/>
    </xf>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7" fillId="7" borderId="2" xfId="0" applyNumberFormat="1" applyFont="1" applyFill="1" applyBorder="1" applyAlignment="1" applyProtection="1">
      <alignment horizontal="center" vertical="center"/>
      <protection locked="0"/>
    </xf>
    <xf numFmtId="164" fontId="7" fillId="4"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5" borderId="2" xfId="0" applyFont="1" applyFill="1" applyBorder="1" applyAlignment="1">
      <alignment horizontal="center" vertical="center"/>
    </xf>
    <xf numFmtId="0" fontId="6" fillId="2" borderId="2" xfId="0" applyFont="1" applyFill="1" applyBorder="1" applyAlignment="1">
      <alignment horizontal="center" vertical="center"/>
    </xf>
    <xf numFmtId="4" fontId="7"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6" fillId="6" borderId="2" xfId="0" applyFont="1" applyFill="1" applyBorder="1" applyAlignment="1">
      <alignment horizontal="left" vertical="center" wrapText="1"/>
    </xf>
    <xf numFmtId="0" fontId="5" fillId="6" borderId="2" xfId="0" applyFont="1" applyFill="1" applyBorder="1" applyAlignment="1">
      <alignment horizontal="left" vertical="center" wrapText="1"/>
    </xf>
    <xf numFmtId="0" fontId="0" fillId="2" borderId="10" xfId="0" applyFill="1" applyBorder="1" applyAlignment="1">
      <alignment horizontal="left" vertical="center" wrapText="1"/>
    </xf>
    <xf numFmtId="164" fontId="0" fillId="2" borderId="10" xfId="0" applyNumberFormat="1"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Alignment="1">
      <alignment wrapText="1"/>
    </xf>
    <xf numFmtId="2" fontId="1" fillId="3" borderId="2" xfId="0" applyNumberFormat="1" applyFont="1" applyFill="1" applyBorder="1" applyAlignment="1" applyProtection="1">
      <alignment horizontal="center" vertical="center"/>
      <protection locked="0"/>
    </xf>
    <xf numFmtId="49" fontId="0" fillId="3" borderId="2" xfId="0" applyNumberFormat="1" applyFill="1" applyBorder="1"/>
    <xf numFmtId="0" fontId="0" fillId="3" borderId="2" xfId="0" applyFill="1" applyBorder="1"/>
    <xf numFmtId="164" fontId="8" fillId="2" borderId="10"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49" fontId="0" fillId="8" borderId="2" xfId="0" applyNumberFormat="1" applyFill="1" applyBorder="1" applyAlignment="1">
      <alignment wrapText="1"/>
    </xf>
    <xf numFmtId="0" fontId="6" fillId="2" borderId="2" xfId="0" applyFont="1" applyFill="1" applyBorder="1" applyAlignment="1">
      <alignment vertical="center" wrapText="1"/>
    </xf>
    <xf numFmtId="0" fontId="3" fillId="0" borderId="0" xfId="0" applyFont="1" applyAlignment="1">
      <alignment horizontal="left" wrapText="1"/>
    </xf>
    <xf numFmtId="164" fontId="1" fillId="8" borderId="2" xfId="0" applyNumberFormat="1" applyFont="1" applyFill="1" applyBorder="1" applyAlignment="1" applyProtection="1">
      <alignment horizontal="center" vertical="center"/>
      <protection locked="0"/>
    </xf>
    <xf numFmtId="164" fontId="7" fillId="8" borderId="2" xfId="0" applyNumberFormat="1" applyFont="1" applyFill="1" applyBorder="1" applyAlignment="1" applyProtection="1">
      <alignment horizontal="center" vertical="center"/>
      <protection locked="0"/>
    </xf>
    <xf numFmtId="0" fontId="0" fillId="3" borderId="4" xfId="0" applyFill="1" applyBorder="1"/>
    <xf numFmtId="0" fontId="3" fillId="0" borderId="0" xfId="0" applyFont="1" applyAlignment="1">
      <alignment vertical="center" wrapText="1"/>
    </xf>
    <xf numFmtId="0" fontId="0" fillId="3" borderId="12" xfId="0" applyFill="1" applyBorder="1"/>
    <xf numFmtId="49" fontId="7" fillId="8" borderId="2" xfId="0" applyNumberFormat="1" applyFont="1" applyFill="1" applyBorder="1" applyAlignment="1" applyProtection="1">
      <alignment horizontal="left" vertical="center"/>
      <protection locked="0"/>
    </xf>
    <xf numFmtId="0" fontId="1" fillId="5" borderId="0" xfId="0" applyFont="1" applyFill="1" applyAlignment="1">
      <alignment horizontal="left" vertical="center" wrapText="1"/>
    </xf>
    <xf numFmtId="0" fontId="7" fillId="5" borderId="2"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wrapText="1"/>
    </xf>
    <xf numFmtId="0" fontId="4" fillId="0" borderId="0" xfId="0" applyFont="1" applyAlignment="1">
      <alignment horizontal="left"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4" fillId="0" borderId="1" xfId="0" applyFont="1" applyBorder="1" applyAlignment="1">
      <alignment vertical="center" wrapText="1"/>
    </xf>
    <xf numFmtId="0" fontId="4" fillId="0" borderId="0" xfId="0" applyFont="1" applyAlignment="1">
      <alignment vertical="center" wrapText="1"/>
    </xf>
    <xf numFmtId="0" fontId="0" fillId="0" borderId="0" xfId="0" applyAlignment="1">
      <alignment horizontal="left" vertical="top"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0"/>
  <sheetViews>
    <sheetView tabSelected="1" topLeftCell="A4" workbookViewId="0">
      <selection activeCell="A4" sqref="A4:A10"/>
    </sheetView>
  </sheetViews>
  <sheetFormatPr defaultColWidth="8.81640625" defaultRowHeight="14.5" x14ac:dyDescent="0.35"/>
  <cols>
    <col min="1" max="1" width="145.54296875" customWidth="1"/>
  </cols>
  <sheetData>
    <row r="2" spans="1:4" ht="18.5" x14ac:dyDescent="0.45">
      <c r="A2" s="44" t="s">
        <v>13</v>
      </c>
      <c r="B2" s="44"/>
    </row>
    <row r="3" spans="1:4" ht="18.5" x14ac:dyDescent="0.45">
      <c r="A3" s="35"/>
      <c r="B3" s="35"/>
    </row>
    <row r="4" spans="1:4" ht="370.5" customHeight="1" x14ac:dyDescent="0.35">
      <c r="A4" s="45" t="s">
        <v>39</v>
      </c>
      <c r="B4" s="39"/>
      <c r="C4" s="39"/>
      <c r="D4" s="39"/>
    </row>
    <row r="5" spans="1:4" x14ac:dyDescent="0.35">
      <c r="A5" s="45"/>
    </row>
    <row r="6" spans="1:4" x14ac:dyDescent="0.35">
      <c r="A6" s="45"/>
    </row>
    <row r="7" spans="1:4" x14ac:dyDescent="0.35">
      <c r="A7" s="45"/>
    </row>
    <row r="8" spans="1:4" x14ac:dyDescent="0.35">
      <c r="A8" s="45"/>
    </row>
    <row r="9" spans="1:4" x14ac:dyDescent="0.35">
      <c r="A9" s="45"/>
    </row>
    <row r="10" spans="1:4" ht="93.75" customHeight="1" x14ac:dyDescent="0.35">
      <c r="A10" s="45"/>
    </row>
  </sheetData>
  <mergeCells count="2">
    <mergeCell ref="A2:B2"/>
    <mergeCell ref="A4:A1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64"/>
  <sheetViews>
    <sheetView zoomScaleNormal="100" workbookViewId="0">
      <selection activeCell="B8" sqref="B8"/>
    </sheetView>
  </sheetViews>
  <sheetFormatPr defaultColWidth="8.7265625" defaultRowHeight="14.5" x14ac:dyDescent="0.35"/>
  <cols>
    <col min="1" max="1" width="38" customWidth="1"/>
    <col min="2" max="2" width="36.7265625" customWidth="1"/>
    <col min="3" max="3" width="31.1796875" customWidth="1"/>
    <col min="4" max="4" width="36.26953125" customWidth="1"/>
  </cols>
  <sheetData>
    <row r="2" spans="1:3" ht="19.399999999999999" customHeight="1" x14ac:dyDescent="0.35"/>
    <row r="3" spans="1:3" ht="19.399999999999999" customHeight="1" x14ac:dyDescent="0.35">
      <c r="A3" s="49" t="s">
        <v>22</v>
      </c>
      <c r="B3" s="49"/>
    </row>
    <row r="5" spans="1:3" ht="32.25" customHeight="1" x14ac:dyDescent="0.35">
      <c r="A5" s="5" t="s">
        <v>10</v>
      </c>
      <c r="B5" s="23" t="s">
        <v>25</v>
      </c>
      <c r="C5" s="4" t="s">
        <v>9</v>
      </c>
    </row>
    <row r="6" spans="1:3" ht="15.75" customHeight="1" x14ac:dyDescent="0.35">
      <c r="A6" s="46" t="s">
        <v>32</v>
      </c>
      <c r="B6" s="29"/>
      <c r="C6" s="3"/>
    </row>
    <row r="7" spans="1:3" ht="15.75" customHeight="1" x14ac:dyDescent="0.35">
      <c r="A7" s="47"/>
      <c r="B7" s="29"/>
      <c r="C7" s="3"/>
    </row>
    <row r="8" spans="1:3" ht="15.75" customHeight="1" x14ac:dyDescent="0.35">
      <c r="A8" s="47"/>
      <c r="B8" s="29"/>
      <c r="C8" s="3"/>
    </row>
    <row r="9" spans="1:3" ht="15.75" customHeight="1" x14ac:dyDescent="0.35">
      <c r="A9" s="47"/>
      <c r="B9" s="29"/>
      <c r="C9" s="3"/>
    </row>
    <row r="10" spans="1:3" ht="15.75" customHeight="1" x14ac:dyDescent="0.35">
      <c r="A10" s="47"/>
      <c r="B10" s="29"/>
      <c r="C10" s="3"/>
    </row>
    <row r="11" spans="1:3" ht="15.75" customHeight="1" x14ac:dyDescent="0.35">
      <c r="A11" s="47"/>
      <c r="B11" s="29"/>
      <c r="C11" s="3"/>
    </row>
    <row r="12" spans="1:3" ht="15.75" customHeight="1" x14ac:dyDescent="0.35">
      <c r="A12" s="47"/>
      <c r="B12" s="29"/>
      <c r="C12" s="3"/>
    </row>
    <row r="13" spans="1:3" ht="15.75" customHeight="1" x14ac:dyDescent="0.35">
      <c r="A13" s="47"/>
      <c r="B13" s="29"/>
      <c r="C13" s="3"/>
    </row>
    <row r="14" spans="1:3" ht="15.75" customHeight="1" x14ac:dyDescent="0.35">
      <c r="A14" s="47"/>
      <c r="B14" s="29"/>
      <c r="C14" s="3"/>
    </row>
    <row r="15" spans="1:3" ht="15.75" customHeight="1" x14ac:dyDescent="0.35">
      <c r="A15" s="50"/>
      <c r="B15" s="29"/>
      <c r="C15" s="3"/>
    </row>
    <row r="16" spans="1:3" ht="15.75" customHeight="1" x14ac:dyDescent="0.35">
      <c r="A16" s="51" t="s">
        <v>19</v>
      </c>
      <c r="B16" s="52"/>
      <c r="C16" s="36" t="e">
        <f>AVERAGE(C6:C15)</f>
        <v>#DIV/0!</v>
      </c>
    </row>
    <row r="17" spans="1:3" ht="15.75" customHeight="1" x14ac:dyDescent="0.35">
      <c r="A17" s="46" t="s">
        <v>27</v>
      </c>
      <c r="B17" s="30"/>
      <c r="C17" s="3"/>
    </row>
    <row r="18" spans="1:3" ht="15.75" customHeight="1" x14ac:dyDescent="0.35">
      <c r="A18" s="47"/>
      <c r="B18" s="30"/>
      <c r="C18" s="3"/>
    </row>
    <row r="19" spans="1:3" ht="15.75" customHeight="1" x14ac:dyDescent="0.35">
      <c r="A19" s="47"/>
      <c r="B19" s="30"/>
      <c r="C19" s="3"/>
    </row>
    <row r="20" spans="1:3" ht="15.75" customHeight="1" x14ac:dyDescent="0.35">
      <c r="A20" s="47"/>
      <c r="B20" s="30"/>
      <c r="C20" s="3"/>
    </row>
    <row r="21" spans="1:3" ht="15.75" customHeight="1" x14ac:dyDescent="0.35">
      <c r="A21" s="47"/>
      <c r="B21" s="30"/>
      <c r="C21" s="3"/>
    </row>
    <row r="22" spans="1:3" ht="15.75" customHeight="1" x14ac:dyDescent="0.35">
      <c r="A22" s="47"/>
      <c r="B22" s="30"/>
      <c r="C22" s="3"/>
    </row>
    <row r="23" spans="1:3" ht="15.75" customHeight="1" x14ac:dyDescent="0.35">
      <c r="A23" s="47"/>
      <c r="B23" s="30"/>
      <c r="C23" s="3"/>
    </row>
    <row r="24" spans="1:3" ht="15.75" customHeight="1" x14ac:dyDescent="0.35">
      <c r="A24" s="47"/>
      <c r="B24" s="30"/>
      <c r="C24" s="3"/>
    </row>
    <row r="25" spans="1:3" ht="15.75" customHeight="1" x14ac:dyDescent="0.35">
      <c r="A25" s="47"/>
      <c r="B25" s="30"/>
      <c r="C25" s="3"/>
    </row>
    <row r="26" spans="1:3" ht="15.75" customHeight="1" x14ac:dyDescent="0.35">
      <c r="A26" s="47"/>
      <c r="B26" s="38"/>
      <c r="C26" s="3"/>
    </row>
    <row r="27" spans="1:3" ht="15.75" customHeight="1" x14ac:dyDescent="0.35">
      <c r="A27" s="51" t="s">
        <v>19</v>
      </c>
      <c r="B27" s="52"/>
      <c r="C27" s="36" t="e">
        <f>AVERAGE(C17:C26)</f>
        <v>#DIV/0!</v>
      </c>
    </row>
    <row r="28" spans="1:3" ht="15.75" customHeight="1" x14ac:dyDescent="0.35">
      <c r="A28" s="46" t="s">
        <v>28</v>
      </c>
      <c r="B28" s="40"/>
      <c r="C28" s="3"/>
    </row>
    <row r="29" spans="1:3" ht="15.75" customHeight="1" x14ac:dyDescent="0.35">
      <c r="A29" s="47"/>
      <c r="B29" s="40"/>
      <c r="C29" s="3"/>
    </row>
    <row r="30" spans="1:3" ht="15.75" customHeight="1" x14ac:dyDescent="0.35">
      <c r="A30" s="47"/>
      <c r="B30" s="40"/>
      <c r="C30" s="3"/>
    </row>
    <row r="31" spans="1:3" ht="15.75" customHeight="1" x14ac:dyDescent="0.35">
      <c r="A31" s="47"/>
      <c r="B31" s="40"/>
      <c r="C31" s="3"/>
    </row>
    <row r="32" spans="1:3" ht="15.75" customHeight="1" x14ac:dyDescent="0.35">
      <c r="A32" s="47"/>
      <c r="B32" s="40"/>
      <c r="C32" s="3"/>
    </row>
    <row r="33" spans="1:3" ht="15.75" customHeight="1" x14ac:dyDescent="0.35">
      <c r="A33" s="47"/>
      <c r="B33" s="40"/>
      <c r="C33" s="3"/>
    </row>
    <row r="34" spans="1:3" ht="15.75" customHeight="1" x14ac:dyDescent="0.35">
      <c r="A34" s="47"/>
      <c r="B34" s="40"/>
      <c r="C34" s="3"/>
    </row>
    <row r="35" spans="1:3" ht="15.75" customHeight="1" x14ac:dyDescent="0.35">
      <c r="A35" s="47"/>
      <c r="B35" s="40"/>
      <c r="C35" s="3"/>
    </row>
    <row r="36" spans="1:3" ht="15.75" customHeight="1" x14ac:dyDescent="0.35">
      <c r="A36" s="47"/>
      <c r="B36" s="40"/>
      <c r="C36" s="3"/>
    </row>
    <row r="37" spans="1:3" ht="15.75" customHeight="1" x14ac:dyDescent="0.35">
      <c r="A37" s="47"/>
      <c r="B37" s="40"/>
      <c r="C37" s="3"/>
    </row>
    <row r="38" spans="1:3" ht="15.75" customHeight="1" x14ac:dyDescent="0.35">
      <c r="A38" s="51" t="s">
        <v>19</v>
      </c>
      <c r="B38" s="52"/>
      <c r="C38" s="36" t="e">
        <f>AVERAGE(C28:C37)</f>
        <v>#DIV/0!</v>
      </c>
    </row>
    <row r="39" spans="1:3" ht="15.75" customHeight="1" x14ac:dyDescent="0.35">
      <c r="A39" s="46" t="s">
        <v>26</v>
      </c>
      <c r="B39" s="40"/>
      <c r="C39" s="3"/>
    </row>
    <row r="40" spans="1:3" ht="15.75" customHeight="1" x14ac:dyDescent="0.35">
      <c r="A40" s="47"/>
      <c r="B40" s="40"/>
      <c r="C40" s="3"/>
    </row>
    <row r="41" spans="1:3" ht="15.75" customHeight="1" x14ac:dyDescent="0.35">
      <c r="A41" s="47"/>
      <c r="B41" s="40"/>
      <c r="C41" s="3"/>
    </row>
    <row r="42" spans="1:3" ht="15.75" customHeight="1" x14ac:dyDescent="0.35">
      <c r="A42" s="47"/>
      <c r="B42" s="40"/>
      <c r="C42" s="3"/>
    </row>
    <row r="43" spans="1:3" ht="15.75" customHeight="1" x14ac:dyDescent="0.35">
      <c r="A43" s="47"/>
      <c r="B43" s="40"/>
      <c r="C43" s="3"/>
    </row>
    <row r="44" spans="1:3" ht="15.75" customHeight="1" x14ac:dyDescent="0.35">
      <c r="A44" s="47"/>
      <c r="B44" s="40"/>
      <c r="C44" s="3"/>
    </row>
    <row r="45" spans="1:3" ht="15.75" customHeight="1" x14ac:dyDescent="0.35">
      <c r="A45" s="47"/>
      <c r="B45" s="40"/>
      <c r="C45" s="3"/>
    </row>
    <row r="46" spans="1:3" ht="15.75" customHeight="1" x14ac:dyDescent="0.35">
      <c r="A46" s="47"/>
      <c r="B46" s="40"/>
      <c r="C46" s="3"/>
    </row>
    <row r="47" spans="1:3" ht="15.75" customHeight="1" x14ac:dyDescent="0.35">
      <c r="A47" s="47"/>
      <c r="B47" s="40"/>
      <c r="C47" s="3"/>
    </row>
    <row r="48" spans="1:3" ht="15.75" customHeight="1" x14ac:dyDescent="0.35">
      <c r="A48" s="47"/>
      <c r="B48" s="40"/>
      <c r="C48" s="3"/>
    </row>
    <row r="49" spans="1:3" ht="15.75" customHeight="1" x14ac:dyDescent="0.35">
      <c r="A49" s="51" t="s">
        <v>19</v>
      </c>
      <c r="B49" s="52"/>
      <c r="C49" s="36" t="e">
        <f>AVERAGE(C39:C48)</f>
        <v>#DIV/0!</v>
      </c>
    </row>
    <row r="50" spans="1:3" ht="15.75" customHeight="1" x14ac:dyDescent="0.35">
      <c r="A50" s="46" t="s">
        <v>29</v>
      </c>
      <c r="B50" s="40"/>
      <c r="C50" s="3"/>
    </row>
    <row r="51" spans="1:3" ht="15.75" customHeight="1" x14ac:dyDescent="0.35">
      <c r="A51" s="47"/>
      <c r="B51" s="40"/>
      <c r="C51" s="3"/>
    </row>
    <row r="52" spans="1:3" ht="15.75" customHeight="1" x14ac:dyDescent="0.35">
      <c r="A52" s="47"/>
      <c r="B52" s="40"/>
      <c r="C52" s="3"/>
    </row>
    <row r="53" spans="1:3" ht="15.75" customHeight="1" x14ac:dyDescent="0.35">
      <c r="A53" s="47"/>
      <c r="B53" s="40"/>
      <c r="C53" s="3"/>
    </row>
    <row r="54" spans="1:3" ht="15.75" customHeight="1" x14ac:dyDescent="0.35">
      <c r="A54" s="47"/>
      <c r="B54" s="40"/>
      <c r="C54" s="3"/>
    </row>
    <row r="55" spans="1:3" ht="15.75" customHeight="1" x14ac:dyDescent="0.35">
      <c r="A55" s="47"/>
      <c r="B55" s="40"/>
      <c r="C55" s="3"/>
    </row>
    <row r="56" spans="1:3" ht="15.75" customHeight="1" x14ac:dyDescent="0.35">
      <c r="A56" s="47"/>
      <c r="B56" s="40"/>
      <c r="C56" s="3"/>
    </row>
    <row r="57" spans="1:3" ht="15.75" customHeight="1" x14ac:dyDescent="0.35">
      <c r="A57" s="47"/>
      <c r="B57" s="40"/>
      <c r="C57" s="3"/>
    </row>
    <row r="58" spans="1:3" ht="15.75" customHeight="1" x14ac:dyDescent="0.35">
      <c r="A58" s="47"/>
      <c r="B58" s="40"/>
      <c r="C58" s="3"/>
    </row>
    <row r="59" spans="1:3" ht="15.75" customHeight="1" x14ac:dyDescent="0.35">
      <c r="A59" s="47"/>
      <c r="B59" s="40"/>
      <c r="C59" s="3"/>
    </row>
    <row r="60" spans="1:3" ht="15.75" customHeight="1" x14ac:dyDescent="0.35">
      <c r="A60" s="51" t="s">
        <v>19</v>
      </c>
      <c r="B60" s="52"/>
      <c r="C60" s="36" t="e">
        <f>AVERAGE(C50:C59)</f>
        <v>#DIV/0!</v>
      </c>
    </row>
    <row r="61" spans="1:3" x14ac:dyDescent="0.35">
      <c r="C61" s="1"/>
    </row>
    <row r="62" spans="1:3" x14ac:dyDescent="0.35">
      <c r="A62" s="53" t="s">
        <v>21</v>
      </c>
      <c r="B62" s="53"/>
      <c r="C62" s="53"/>
    </row>
    <row r="63" spans="1:3" ht="50.25" customHeight="1" x14ac:dyDescent="0.35">
      <c r="A63" s="48" t="s">
        <v>36</v>
      </c>
      <c r="B63" s="48"/>
      <c r="C63" s="48"/>
    </row>
    <row r="64" spans="1:3" ht="45.75" customHeight="1" x14ac:dyDescent="0.35">
      <c r="A64" s="48" t="s">
        <v>23</v>
      </c>
      <c r="B64" s="48"/>
      <c r="C64" s="48"/>
    </row>
  </sheetData>
  <mergeCells count="14">
    <mergeCell ref="A28:A37"/>
    <mergeCell ref="A39:A48"/>
    <mergeCell ref="A50:A59"/>
    <mergeCell ref="A64:C64"/>
    <mergeCell ref="A3:B3"/>
    <mergeCell ref="A6:A15"/>
    <mergeCell ref="A17:A26"/>
    <mergeCell ref="A16:B16"/>
    <mergeCell ref="A62:C62"/>
    <mergeCell ref="A63:C63"/>
    <mergeCell ref="A27:B27"/>
    <mergeCell ref="A38:B38"/>
    <mergeCell ref="A49:B49"/>
    <mergeCell ref="A60:B6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9"/>
  <sheetViews>
    <sheetView zoomScale="130" zoomScaleNormal="130" workbookViewId="0">
      <selection activeCell="B7" sqref="B7"/>
    </sheetView>
  </sheetViews>
  <sheetFormatPr defaultColWidth="8.7265625" defaultRowHeight="14.5" x14ac:dyDescent="0.35"/>
  <cols>
    <col min="1" max="1" width="50" customWidth="1"/>
    <col min="2" max="2" width="21" customWidth="1"/>
    <col min="3" max="3" width="24.81640625" customWidth="1"/>
    <col min="4" max="4" width="18.453125" style="1" customWidth="1"/>
  </cols>
  <sheetData>
    <row r="2" spans="1:4" ht="15.5" x14ac:dyDescent="0.35">
      <c r="A2" s="16" t="s">
        <v>2</v>
      </c>
      <c r="B2" s="16"/>
      <c r="C2" s="16"/>
      <c r="D2" s="17"/>
    </row>
    <row r="4" spans="1:4" ht="45.75" customHeight="1" x14ac:dyDescent="0.35">
      <c r="A4" s="6" t="s">
        <v>0</v>
      </c>
      <c r="B4" s="4" t="s">
        <v>3</v>
      </c>
      <c r="C4" s="4" t="s">
        <v>34</v>
      </c>
      <c r="D4" s="4" t="s">
        <v>35</v>
      </c>
    </row>
    <row r="5" spans="1:4" x14ac:dyDescent="0.35">
      <c r="A5" s="7" t="s">
        <v>37</v>
      </c>
      <c r="B5" s="14">
        <f>'IAŘ-001'!E56</f>
        <v>0</v>
      </c>
      <c r="C5" s="18">
        <v>48</v>
      </c>
      <c r="D5" s="15">
        <f t="shared" ref="D5" si="0">B5*C5</f>
        <v>0</v>
      </c>
    </row>
    <row r="6" spans="1:4" ht="29.5" thickBot="1" x14ac:dyDescent="0.4">
      <c r="A6" s="42" t="s">
        <v>38</v>
      </c>
      <c r="B6" s="14" t="e">
        <f>'Součinnost dle 25.4 a 25.5 '!B13</f>
        <v>#DIV/0!</v>
      </c>
      <c r="C6" s="18">
        <v>1</v>
      </c>
      <c r="D6" s="15" t="e">
        <f t="shared" ref="D6" si="1">B6*C6</f>
        <v>#DIV/0!</v>
      </c>
    </row>
    <row r="7" spans="1:4" ht="30" customHeight="1" thickBot="1" x14ac:dyDescent="0.4">
      <c r="A7" s="24" t="s">
        <v>17</v>
      </c>
      <c r="B7" s="25" t="e">
        <f>'Služby výkonově hrazené '!B13</f>
        <v>#DIV/0!</v>
      </c>
      <c r="C7" s="26">
        <v>1</v>
      </c>
      <c r="D7" s="31" t="e">
        <f>B7*C7</f>
        <v>#DIV/0!</v>
      </c>
    </row>
    <row r="8" spans="1:4" ht="15" thickBot="1" x14ac:dyDescent="0.4">
      <c r="A8" s="24" t="s">
        <v>16</v>
      </c>
      <c r="B8" s="31" t="s">
        <v>7</v>
      </c>
      <c r="C8" s="31" t="s">
        <v>7</v>
      </c>
      <c r="D8" s="31">
        <f>SUM(D5:D5)</f>
        <v>0</v>
      </c>
    </row>
    <row r="9" spans="1:4" ht="25.5" customHeight="1" thickBot="1" x14ac:dyDescent="0.4">
      <c r="A9" s="54" t="s">
        <v>4</v>
      </c>
      <c r="B9" s="55"/>
      <c r="C9" s="55"/>
      <c r="D9" s="32" t="e">
        <f>SUM(D6:D8)</f>
        <v>#DIV/0!</v>
      </c>
    </row>
  </sheetData>
  <mergeCells count="1">
    <mergeCell ref="A9:C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56"/>
  <sheetViews>
    <sheetView topLeftCell="A38" zoomScaleNormal="100" workbookViewId="0">
      <selection activeCell="D59" sqref="D59"/>
    </sheetView>
  </sheetViews>
  <sheetFormatPr defaultColWidth="8.7265625" defaultRowHeight="14.5" x14ac:dyDescent="0.35"/>
  <cols>
    <col min="1" max="1" width="29" customWidth="1"/>
    <col min="2" max="2" width="35.1796875" style="27" customWidth="1"/>
    <col min="3" max="3" width="21.7265625" customWidth="1"/>
    <col min="4" max="6" width="18.453125" customWidth="1"/>
  </cols>
  <sheetData>
    <row r="2" spans="1:5" ht="19.5" customHeight="1" x14ac:dyDescent="0.35">
      <c r="A2" s="56" t="s">
        <v>37</v>
      </c>
      <c r="B2" s="57"/>
      <c r="C2" s="57"/>
      <c r="D2" s="57"/>
    </row>
    <row r="5" spans="1:5" ht="93" customHeight="1" x14ac:dyDescent="0.35">
      <c r="A5" s="12" t="s">
        <v>15</v>
      </c>
      <c r="B5" s="11" t="s">
        <v>24</v>
      </c>
      <c r="C5" s="11" t="s">
        <v>18</v>
      </c>
      <c r="D5" s="11" t="s">
        <v>1</v>
      </c>
      <c r="E5" s="11" t="s">
        <v>5</v>
      </c>
    </row>
    <row r="6" spans="1:5" ht="15.75" customHeight="1" x14ac:dyDescent="0.35">
      <c r="A6" s="46" t="str">
        <f>Role!A6</f>
        <v>Projektový manager</v>
      </c>
      <c r="B6" s="33">
        <f>Role!B6</f>
        <v>0</v>
      </c>
      <c r="C6" s="28"/>
      <c r="D6" s="8">
        <f>Role!C6</f>
        <v>0</v>
      </c>
      <c r="E6" s="9">
        <f>C6*D6</f>
        <v>0</v>
      </c>
    </row>
    <row r="7" spans="1:5" ht="15.75" customHeight="1" x14ac:dyDescent="0.35">
      <c r="A7" s="47"/>
      <c r="B7" s="33">
        <f>Role!B7</f>
        <v>0</v>
      </c>
      <c r="C7" s="28"/>
      <c r="D7" s="8">
        <f>Role!C7</f>
        <v>0</v>
      </c>
      <c r="E7" s="9">
        <f t="shared" ref="E7:E55" si="0">C7*D7</f>
        <v>0</v>
      </c>
    </row>
    <row r="8" spans="1:5" ht="15.75" customHeight="1" x14ac:dyDescent="0.35">
      <c r="A8" s="47"/>
      <c r="B8" s="33">
        <f>Role!B8</f>
        <v>0</v>
      </c>
      <c r="C8" s="28"/>
      <c r="D8" s="8">
        <f>Role!C8</f>
        <v>0</v>
      </c>
      <c r="E8" s="9">
        <f t="shared" si="0"/>
        <v>0</v>
      </c>
    </row>
    <row r="9" spans="1:5" ht="15.75" customHeight="1" x14ac:dyDescent="0.35">
      <c r="A9" s="47"/>
      <c r="B9" s="33">
        <f>Role!B9</f>
        <v>0</v>
      </c>
      <c r="C9" s="28"/>
      <c r="D9" s="8">
        <f>Role!C9</f>
        <v>0</v>
      </c>
      <c r="E9" s="9">
        <f t="shared" si="0"/>
        <v>0</v>
      </c>
    </row>
    <row r="10" spans="1:5" ht="15.75" customHeight="1" x14ac:dyDescent="0.35">
      <c r="A10" s="47"/>
      <c r="B10" s="33">
        <f>Role!B10</f>
        <v>0</v>
      </c>
      <c r="C10" s="28"/>
      <c r="D10" s="8">
        <f>Role!C10</f>
        <v>0</v>
      </c>
      <c r="E10" s="9">
        <f t="shared" si="0"/>
        <v>0</v>
      </c>
    </row>
    <row r="11" spans="1:5" ht="15.75" customHeight="1" x14ac:dyDescent="0.35">
      <c r="A11" s="47"/>
      <c r="B11" s="33">
        <f>Role!B11</f>
        <v>0</v>
      </c>
      <c r="C11" s="28"/>
      <c r="D11" s="8">
        <f>Role!C11</f>
        <v>0</v>
      </c>
      <c r="E11" s="9">
        <f t="shared" si="0"/>
        <v>0</v>
      </c>
    </row>
    <row r="12" spans="1:5" ht="15.75" customHeight="1" x14ac:dyDescent="0.35">
      <c r="A12" s="47"/>
      <c r="B12" s="33">
        <f>Role!B12</f>
        <v>0</v>
      </c>
      <c r="C12" s="28"/>
      <c r="D12" s="8">
        <f>Role!C12</f>
        <v>0</v>
      </c>
      <c r="E12" s="9">
        <f t="shared" si="0"/>
        <v>0</v>
      </c>
    </row>
    <row r="13" spans="1:5" ht="15.75" customHeight="1" x14ac:dyDescent="0.35">
      <c r="A13" s="47"/>
      <c r="B13" s="33">
        <f>Role!B13</f>
        <v>0</v>
      </c>
      <c r="C13" s="28"/>
      <c r="D13" s="8">
        <f>Role!C13</f>
        <v>0</v>
      </c>
      <c r="E13" s="9">
        <f t="shared" si="0"/>
        <v>0</v>
      </c>
    </row>
    <row r="14" spans="1:5" ht="15.75" customHeight="1" x14ac:dyDescent="0.35">
      <c r="A14" s="47"/>
      <c r="B14" s="33">
        <f>Role!B14</f>
        <v>0</v>
      </c>
      <c r="C14" s="28"/>
      <c r="D14" s="8">
        <f>Role!C14</f>
        <v>0</v>
      </c>
      <c r="E14" s="9">
        <f t="shared" si="0"/>
        <v>0</v>
      </c>
    </row>
    <row r="15" spans="1:5" ht="15.75" customHeight="1" x14ac:dyDescent="0.35">
      <c r="A15" s="47"/>
      <c r="B15" s="33">
        <f>Role!B15</f>
        <v>0</v>
      </c>
      <c r="C15" s="28"/>
      <c r="D15" s="8">
        <f>Role!C15</f>
        <v>0</v>
      </c>
      <c r="E15" s="9">
        <f t="shared" si="0"/>
        <v>0</v>
      </c>
    </row>
    <row r="16" spans="1:5" ht="15.75" customHeight="1" x14ac:dyDescent="0.35">
      <c r="A16" s="46" t="str">
        <f>Role!A17</f>
        <v>Vývojář</v>
      </c>
      <c r="B16" s="33">
        <f>Role!B17</f>
        <v>0</v>
      </c>
      <c r="C16" s="28"/>
      <c r="D16" s="8">
        <f>Role!C17</f>
        <v>0</v>
      </c>
      <c r="E16" s="9">
        <f t="shared" si="0"/>
        <v>0</v>
      </c>
    </row>
    <row r="17" spans="1:5" ht="15.75" customHeight="1" x14ac:dyDescent="0.35">
      <c r="A17" s="47"/>
      <c r="B17" s="33">
        <f>Role!B18</f>
        <v>0</v>
      </c>
      <c r="C17" s="28"/>
      <c r="D17" s="8">
        <f>Role!C18</f>
        <v>0</v>
      </c>
      <c r="E17" s="9">
        <f t="shared" si="0"/>
        <v>0</v>
      </c>
    </row>
    <row r="18" spans="1:5" ht="15.75" customHeight="1" x14ac:dyDescent="0.35">
      <c r="A18" s="47"/>
      <c r="B18" s="33">
        <f>Role!B19</f>
        <v>0</v>
      </c>
      <c r="C18" s="28"/>
      <c r="D18" s="8">
        <f>Role!C19</f>
        <v>0</v>
      </c>
      <c r="E18" s="9">
        <f t="shared" si="0"/>
        <v>0</v>
      </c>
    </row>
    <row r="19" spans="1:5" ht="15.75" customHeight="1" x14ac:dyDescent="0.35">
      <c r="A19" s="47"/>
      <c r="B19" s="33">
        <f>Role!B20</f>
        <v>0</v>
      </c>
      <c r="C19" s="28"/>
      <c r="D19" s="8">
        <f>Role!C20</f>
        <v>0</v>
      </c>
      <c r="E19" s="9">
        <f t="shared" si="0"/>
        <v>0</v>
      </c>
    </row>
    <row r="20" spans="1:5" ht="15.75" customHeight="1" x14ac:dyDescent="0.35">
      <c r="A20" s="47"/>
      <c r="B20" s="33">
        <f>Role!B21</f>
        <v>0</v>
      </c>
      <c r="C20" s="28"/>
      <c r="D20" s="8">
        <f>Role!C21</f>
        <v>0</v>
      </c>
      <c r="E20" s="9">
        <f t="shared" si="0"/>
        <v>0</v>
      </c>
    </row>
    <row r="21" spans="1:5" ht="15.75" customHeight="1" x14ac:dyDescent="0.35">
      <c r="A21" s="47"/>
      <c r="B21" s="33">
        <f>Role!B22</f>
        <v>0</v>
      </c>
      <c r="C21" s="28"/>
      <c r="D21" s="8">
        <f>Role!C22</f>
        <v>0</v>
      </c>
      <c r="E21" s="9">
        <f t="shared" si="0"/>
        <v>0</v>
      </c>
    </row>
    <row r="22" spans="1:5" ht="15.75" customHeight="1" x14ac:dyDescent="0.35">
      <c r="A22" s="47"/>
      <c r="B22" s="33">
        <f>Role!B23</f>
        <v>0</v>
      </c>
      <c r="C22" s="28"/>
      <c r="D22" s="8">
        <f>Role!C23</f>
        <v>0</v>
      </c>
      <c r="E22" s="9">
        <f t="shared" si="0"/>
        <v>0</v>
      </c>
    </row>
    <row r="23" spans="1:5" ht="15.75" customHeight="1" x14ac:dyDescent="0.35">
      <c r="A23" s="47"/>
      <c r="B23" s="33">
        <f>Role!B24</f>
        <v>0</v>
      </c>
      <c r="C23" s="28"/>
      <c r="D23" s="8">
        <f>Role!C24</f>
        <v>0</v>
      </c>
      <c r="E23" s="9">
        <f t="shared" si="0"/>
        <v>0</v>
      </c>
    </row>
    <row r="24" spans="1:5" ht="15.75" customHeight="1" x14ac:dyDescent="0.35">
      <c r="A24" s="47"/>
      <c r="B24" s="33">
        <f>Role!B25</f>
        <v>0</v>
      </c>
      <c r="C24" s="28"/>
      <c r="D24" s="8">
        <f>Role!C25</f>
        <v>0</v>
      </c>
      <c r="E24" s="9">
        <f t="shared" si="0"/>
        <v>0</v>
      </c>
    </row>
    <row r="25" spans="1:5" ht="15.75" customHeight="1" x14ac:dyDescent="0.35">
      <c r="A25" s="47"/>
      <c r="B25" s="33">
        <f>Role!B26</f>
        <v>0</v>
      </c>
      <c r="C25" s="28"/>
      <c r="D25" s="8">
        <f>Role!C26</f>
        <v>0</v>
      </c>
      <c r="E25" s="9">
        <f t="shared" si="0"/>
        <v>0</v>
      </c>
    </row>
    <row r="26" spans="1:5" ht="15.75" customHeight="1" x14ac:dyDescent="0.35">
      <c r="A26" s="46" t="s">
        <v>28</v>
      </c>
      <c r="B26" s="33">
        <f>Role!B28</f>
        <v>0</v>
      </c>
      <c r="C26" s="28"/>
      <c r="D26" s="8">
        <f>Role!C28</f>
        <v>0</v>
      </c>
      <c r="E26" s="9">
        <f t="shared" si="0"/>
        <v>0</v>
      </c>
    </row>
    <row r="27" spans="1:5" ht="15.75" customHeight="1" x14ac:dyDescent="0.35">
      <c r="A27" s="47"/>
      <c r="B27" s="33">
        <f>Role!B29</f>
        <v>0</v>
      </c>
      <c r="C27" s="28"/>
      <c r="D27" s="8">
        <f>Role!C29</f>
        <v>0</v>
      </c>
      <c r="E27" s="9">
        <f t="shared" si="0"/>
        <v>0</v>
      </c>
    </row>
    <row r="28" spans="1:5" ht="15.75" customHeight="1" x14ac:dyDescent="0.35">
      <c r="A28" s="47"/>
      <c r="B28" s="33">
        <f>Role!B30</f>
        <v>0</v>
      </c>
      <c r="C28" s="28"/>
      <c r="D28" s="8">
        <f>Role!C30</f>
        <v>0</v>
      </c>
      <c r="E28" s="9">
        <f t="shared" si="0"/>
        <v>0</v>
      </c>
    </row>
    <row r="29" spans="1:5" ht="15.75" customHeight="1" x14ac:dyDescent="0.35">
      <c r="A29" s="47"/>
      <c r="B29" s="33">
        <f>Role!B31</f>
        <v>0</v>
      </c>
      <c r="C29" s="28"/>
      <c r="D29" s="8">
        <f>Role!C31</f>
        <v>0</v>
      </c>
      <c r="E29" s="9">
        <f t="shared" si="0"/>
        <v>0</v>
      </c>
    </row>
    <row r="30" spans="1:5" ht="15.75" customHeight="1" x14ac:dyDescent="0.35">
      <c r="A30" s="47"/>
      <c r="B30" s="33">
        <f>Role!B32</f>
        <v>0</v>
      </c>
      <c r="C30" s="28"/>
      <c r="D30" s="8">
        <f>Role!C32</f>
        <v>0</v>
      </c>
      <c r="E30" s="9">
        <f t="shared" si="0"/>
        <v>0</v>
      </c>
    </row>
    <row r="31" spans="1:5" ht="15.75" customHeight="1" x14ac:dyDescent="0.35">
      <c r="A31" s="47"/>
      <c r="B31" s="33">
        <f>Role!B33</f>
        <v>0</v>
      </c>
      <c r="C31" s="28"/>
      <c r="D31" s="8">
        <f>Role!C33</f>
        <v>0</v>
      </c>
      <c r="E31" s="9">
        <f t="shared" si="0"/>
        <v>0</v>
      </c>
    </row>
    <row r="32" spans="1:5" ht="15.75" customHeight="1" x14ac:dyDescent="0.35">
      <c r="A32" s="47"/>
      <c r="B32" s="33">
        <f>Role!B34</f>
        <v>0</v>
      </c>
      <c r="C32" s="28"/>
      <c r="D32" s="8">
        <f>Role!C34</f>
        <v>0</v>
      </c>
      <c r="E32" s="9">
        <f t="shared" si="0"/>
        <v>0</v>
      </c>
    </row>
    <row r="33" spans="1:5" ht="15.75" customHeight="1" x14ac:dyDescent="0.35">
      <c r="A33" s="47"/>
      <c r="B33" s="33">
        <f>Role!B35</f>
        <v>0</v>
      </c>
      <c r="C33" s="28"/>
      <c r="D33" s="8">
        <f>Role!C35</f>
        <v>0</v>
      </c>
      <c r="E33" s="9">
        <f t="shared" si="0"/>
        <v>0</v>
      </c>
    </row>
    <row r="34" spans="1:5" ht="15.75" customHeight="1" x14ac:dyDescent="0.35">
      <c r="A34" s="47"/>
      <c r="B34" s="33">
        <f>Role!B36</f>
        <v>0</v>
      </c>
      <c r="C34" s="28"/>
      <c r="D34" s="8">
        <f>Role!C36</f>
        <v>0</v>
      </c>
      <c r="E34" s="9">
        <f t="shared" si="0"/>
        <v>0</v>
      </c>
    </row>
    <row r="35" spans="1:5" ht="15.75" customHeight="1" x14ac:dyDescent="0.35">
      <c r="A35" s="47"/>
      <c r="B35" s="33">
        <f>Role!B37</f>
        <v>0</v>
      </c>
      <c r="C35" s="28"/>
      <c r="D35" s="8">
        <f>Role!C37</f>
        <v>0</v>
      </c>
      <c r="E35" s="9">
        <f t="shared" si="0"/>
        <v>0</v>
      </c>
    </row>
    <row r="36" spans="1:5" ht="15.75" customHeight="1" x14ac:dyDescent="0.35">
      <c r="A36" s="46" t="s">
        <v>26</v>
      </c>
      <c r="B36" s="41">
        <f>Role!B39</f>
        <v>0</v>
      </c>
      <c r="C36" s="28"/>
      <c r="D36" s="8">
        <f>Role!C39</f>
        <v>0</v>
      </c>
      <c r="E36" s="9">
        <f t="shared" si="0"/>
        <v>0</v>
      </c>
    </row>
    <row r="37" spans="1:5" ht="15.75" customHeight="1" x14ac:dyDescent="0.35">
      <c r="A37" s="47"/>
      <c r="B37" s="41">
        <f>Role!B40</f>
        <v>0</v>
      </c>
      <c r="C37" s="28"/>
      <c r="D37" s="8">
        <f>Role!C40</f>
        <v>0</v>
      </c>
      <c r="E37" s="9">
        <f t="shared" si="0"/>
        <v>0</v>
      </c>
    </row>
    <row r="38" spans="1:5" ht="15.75" customHeight="1" x14ac:dyDescent="0.35">
      <c r="A38" s="47"/>
      <c r="B38" s="41">
        <f>Role!B41</f>
        <v>0</v>
      </c>
      <c r="C38" s="28"/>
      <c r="D38" s="8">
        <f>Role!C41</f>
        <v>0</v>
      </c>
      <c r="E38" s="9">
        <f t="shared" si="0"/>
        <v>0</v>
      </c>
    </row>
    <row r="39" spans="1:5" ht="15.75" customHeight="1" x14ac:dyDescent="0.35">
      <c r="A39" s="47"/>
      <c r="B39" s="41">
        <f>Role!B42</f>
        <v>0</v>
      </c>
      <c r="C39" s="28"/>
      <c r="D39" s="8">
        <f>Role!C42</f>
        <v>0</v>
      </c>
      <c r="E39" s="9">
        <f t="shared" si="0"/>
        <v>0</v>
      </c>
    </row>
    <row r="40" spans="1:5" ht="15.75" customHeight="1" x14ac:dyDescent="0.35">
      <c r="A40" s="47"/>
      <c r="B40" s="41">
        <f>Role!B43</f>
        <v>0</v>
      </c>
      <c r="C40" s="28"/>
      <c r="D40" s="8">
        <f>Role!C43</f>
        <v>0</v>
      </c>
      <c r="E40" s="9">
        <f t="shared" si="0"/>
        <v>0</v>
      </c>
    </row>
    <row r="41" spans="1:5" ht="15.75" customHeight="1" x14ac:dyDescent="0.35">
      <c r="A41" s="47"/>
      <c r="B41" s="41">
        <f>Role!B44</f>
        <v>0</v>
      </c>
      <c r="C41" s="28"/>
      <c r="D41" s="8">
        <f>Role!C44</f>
        <v>0</v>
      </c>
      <c r="E41" s="9">
        <f t="shared" si="0"/>
        <v>0</v>
      </c>
    </row>
    <row r="42" spans="1:5" ht="15.75" customHeight="1" x14ac:dyDescent="0.35">
      <c r="A42" s="47"/>
      <c r="B42" s="41">
        <f>Role!B45</f>
        <v>0</v>
      </c>
      <c r="C42" s="28"/>
      <c r="D42" s="8">
        <f>Role!C45</f>
        <v>0</v>
      </c>
      <c r="E42" s="9">
        <f t="shared" si="0"/>
        <v>0</v>
      </c>
    </row>
    <row r="43" spans="1:5" ht="15.75" customHeight="1" x14ac:dyDescent="0.35">
      <c r="A43" s="47"/>
      <c r="B43" s="41">
        <f>Role!B46</f>
        <v>0</v>
      </c>
      <c r="C43" s="28"/>
      <c r="D43" s="8">
        <f>Role!C46</f>
        <v>0</v>
      </c>
      <c r="E43" s="9">
        <f t="shared" si="0"/>
        <v>0</v>
      </c>
    </row>
    <row r="44" spans="1:5" ht="15.75" customHeight="1" x14ac:dyDescent="0.35">
      <c r="A44" s="47"/>
      <c r="B44" s="41">
        <f>Role!B47</f>
        <v>0</v>
      </c>
      <c r="C44" s="28"/>
      <c r="D44" s="8">
        <f>Role!C47</f>
        <v>0</v>
      </c>
      <c r="E44" s="9">
        <f t="shared" si="0"/>
        <v>0</v>
      </c>
    </row>
    <row r="45" spans="1:5" ht="15.75" customHeight="1" x14ac:dyDescent="0.35">
      <c r="A45" s="47"/>
      <c r="B45" s="41">
        <f>Role!B48</f>
        <v>0</v>
      </c>
      <c r="C45" s="28"/>
      <c r="D45" s="8">
        <f>Role!C48</f>
        <v>0</v>
      </c>
      <c r="E45" s="9">
        <f t="shared" si="0"/>
        <v>0</v>
      </c>
    </row>
    <row r="46" spans="1:5" ht="15.75" customHeight="1" x14ac:dyDescent="0.35">
      <c r="A46" s="46" t="s">
        <v>29</v>
      </c>
      <c r="B46" s="41">
        <f>Role!B50</f>
        <v>0</v>
      </c>
      <c r="C46" s="28"/>
      <c r="D46" s="8">
        <f>Role!C50</f>
        <v>0</v>
      </c>
      <c r="E46" s="9">
        <f t="shared" si="0"/>
        <v>0</v>
      </c>
    </row>
    <row r="47" spans="1:5" ht="15.75" customHeight="1" x14ac:dyDescent="0.35">
      <c r="A47" s="47"/>
      <c r="B47" s="41">
        <f>Role!B51</f>
        <v>0</v>
      </c>
      <c r="C47" s="28"/>
      <c r="D47" s="8">
        <f>Role!C51</f>
        <v>0</v>
      </c>
      <c r="E47" s="9">
        <f t="shared" si="0"/>
        <v>0</v>
      </c>
    </row>
    <row r="48" spans="1:5" ht="15.75" customHeight="1" x14ac:dyDescent="0.35">
      <c r="A48" s="47"/>
      <c r="B48" s="41">
        <f>Role!B52</f>
        <v>0</v>
      </c>
      <c r="C48" s="28"/>
      <c r="D48" s="8">
        <f>Role!C52</f>
        <v>0</v>
      </c>
      <c r="E48" s="9">
        <f t="shared" si="0"/>
        <v>0</v>
      </c>
    </row>
    <row r="49" spans="1:5" ht="15.75" customHeight="1" x14ac:dyDescent="0.35">
      <c r="A49" s="47"/>
      <c r="B49" s="41">
        <f>Role!B53</f>
        <v>0</v>
      </c>
      <c r="C49" s="28"/>
      <c r="D49" s="8">
        <f>Role!C53</f>
        <v>0</v>
      </c>
      <c r="E49" s="9">
        <f t="shared" si="0"/>
        <v>0</v>
      </c>
    </row>
    <row r="50" spans="1:5" ht="15.75" customHeight="1" x14ac:dyDescent="0.35">
      <c r="A50" s="47"/>
      <c r="B50" s="41">
        <f>Role!B54</f>
        <v>0</v>
      </c>
      <c r="C50" s="28"/>
      <c r="D50" s="8">
        <f>Role!C54</f>
        <v>0</v>
      </c>
      <c r="E50" s="9">
        <f t="shared" si="0"/>
        <v>0</v>
      </c>
    </row>
    <row r="51" spans="1:5" ht="15.75" customHeight="1" x14ac:dyDescent="0.35">
      <c r="A51" s="47"/>
      <c r="B51" s="41">
        <f>Role!B55</f>
        <v>0</v>
      </c>
      <c r="C51" s="28"/>
      <c r="D51" s="8">
        <f>Role!C55</f>
        <v>0</v>
      </c>
      <c r="E51" s="9">
        <f t="shared" si="0"/>
        <v>0</v>
      </c>
    </row>
    <row r="52" spans="1:5" ht="15.75" customHeight="1" x14ac:dyDescent="0.35">
      <c r="A52" s="47"/>
      <c r="B52" s="41">
        <f>Role!B56</f>
        <v>0</v>
      </c>
      <c r="C52" s="28"/>
      <c r="D52" s="8">
        <f>Role!C56</f>
        <v>0</v>
      </c>
      <c r="E52" s="9">
        <f t="shared" si="0"/>
        <v>0</v>
      </c>
    </row>
    <row r="53" spans="1:5" ht="15.75" customHeight="1" x14ac:dyDescent="0.35">
      <c r="A53" s="47"/>
      <c r="B53" s="41">
        <f>Role!B57</f>
        <v>0</v>
      </c>
      <c r="C53" s="28"/>
      <c r="D53" s="8">
        <f>Role!C57</f>
        <v>0</v>
      </c>
      <c r="E53" s="9">
        <f t="shared" si="0"/>
        <v>0</v>
      </c>
    </row>
    <row r="54" spans="1:5" ht="15.75" customHeight="1" x14ac:dyDescent="0.35">
      <c r="A54" s="47"/>
      <c r="B54" s="41">
        <f>Role!B58</f>
        <v>0</v>
      </c>
      <c r="C54" s="28"/>
      <c r="D54" s="8">
        <f>Role!C58</f>
        <v>0</v>
      </c>
      <c r="E54" s="9">
        <f t="shared" si="0"/>
        <v>0</v>
      </c>
    </row>
    <row r="55" spans="1:5" ht="15.75" customHeight="1" x14ac:dyDescent="0.35">
      <c r="A55" s="47"/>
      <c r="B55" s="41">
        <f>Role!B59</f>
        <v>0</v>
      </c>
      <c r="C55" s="28"/>
      <c r="D55" s="8">
        <f>Role!C59</f>
        <v>0</v>
      </c>
      <c r="E55" s="9">
        <f t="shared" si="0"/>
        <v>0</v>
      </c>
    </row>
    <row r="56" spans="1:5" x14ac:dyDescent="0.35">
      <c r="A56" s="13" t="s">
        <v>6</v>
      </c>
      <c r="B56" s="34"/>
      <c r="C56" s="13">
        <f>SUM(C6:C55)</f>
        <v>0</v>
      </c>
      <c r="D56" s="19" t="s">
        <v>7</v>
      </c>
      <c r="E56" s="10">
        <f>SUM(E6:E55)</f>
        <v>0</v>
      </c>
    </row>
  </sheetData>
  <mergeCells count="6">
    <mergeCell ref="A46:A55"/>
    <mergeCell ref="A2:D2"/>
    <mergeCell ref="A6:A15"/>
    <mergeCell ref="A16:A25"/>
    <mergeCell ref="A26:A35"/>
    <mergeCell ref="A36:A45"/>
  </mergeCells>
  <phoneticPr fontId="1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16"/>
  <sheetViews>
    <sheetView workbookViewId="0">
      <selection activeCell="B3" sqref="B3"/>
    </sheetView>
  </sheetViews>
  <sheetFormatPr defaultColWidth="8.7265625" defaultRowHeight="14.5" x14ac:dyDescent="0.35"/>
  <cols>
    <col min="1" max="1" width="30.81640625" customWidth="1"/>
    <col min="2" max="4" width="18.453125" customWidth="1"/>
  </cols>
  <sheetData>
    <row r="2" spans="1:3" ht="38.25" customHeight="1" x14ac:dyDescent="0.35">
      <c r="A2" s="59" t="s">
        <v>31</v>
      </c>
      <c r="B2" s="60"/>
      <c r="C2" s="60"/>
    </row>
    <row r="3" spans="1:3" ht="29" x14ac:dyDescent="0.35">
      <c r="A3" s="11" t="s">
        <v>30</v>
      </c>
      <c r="B3" s="20">
        <v>10</v>
      </c>
    </row>
    <row r="5" spans="1:3" ht="72.5" x14ac:dyDescent="0.35">
      <c r="A5" s="12" t="s">
        <v>10</v>
      </c>
      <c r="B5" s="11" t="s">
        <v>11</v>
      </c>
      <c r="C5" s="11" t="s">
        <v>12</v>
      </c>
    </row>
    <row r="6" spans="1:3" x14ac:dyDescent="0.35">
      <c r="A6" s="2" t="str">
        <f>Role!A6</f>
        <v>Projektový manager</v>
      </c>
      <c r="B6" s="37" t="e">
        <f>Role!C16</f>
        <v>#DIV/0!</v>
      </c>
      <c r="C6" s="21">
        <v>0.25</v>
      </c>
    </row>
    <row r="7" spans="1:3" x14ac:dyDescent="0.35">
      <c r="A7" s="2" t="str">
        <f>Role!A17</f>
        <v>Vývojář</v>
      </c>
      <c r="B7" s="37" t="e">
        <f>Role!C27</f>
        <v>#DIV/0!</v>
      </c>
      <c r="C7" s="21">
        <v>0.35</v>
      </c>
    </row>
    <row r="8" spans="1:3" x14ac:dyDescent="0.35">
      <c r="A8" s="2" t="str">
        <f>Role!A28</f>
        <v>Tester</v>
      </c>
      <c r="B8" s="37" t="e">
        <f>Role!C38</f>
        <v>#DIV/0!</v>
      </c>
      <c r="C8" s="21">
        <v>0.15</v>
      </c>
    </row>
    <row r="9" spans="1:3" x14ac:dyDescent="0.35">
      <c r="A9" s="2" t="str">
        <f>Role!A39</f>
        <v>Analytik</v>
      </c>
      <c r="B9" s="37" t="e">
        <f>Role!C49</f>
        <v>#DIV/0!</v>
      </c>
      <c r="C9" s="21">
        <v>0.15</v>
      </c>
    </row>
    <row r="10" spans="1:3" x14ac:dyDescent="0.35">
      <c r="A10" s="2" t="str">
        <f>Role!A50</f>
        <v>Specialista uživatelské podpory</v>
      </c>
      <c r="B10" s="37" t="e">
        <f>Role!C60</f>
        <v>#DIV/0!</v>
      </c>
      <c r="C10" s="21">
        <v>0.1</v>
      </c>
    </row>
    <row r="13" spans="1:3" ht="29" x14ac:dyDescent="0.35">
      <c r="A13" s="22" t="s">
        <v>14</v>
      </c>
      <c r="B13" s="43" t="e">
        <f>C6*B3*B6+C7*B3*B7+C8*B3*B8+C9*B3*B9+C10*B3*B10</f>
        <v>#DIV/0!</v>
      </c>
    </row>
    <row r="16" spans="1:3" ht="31.5" customHeight="1" x14ac:dyDescent="0.35">
      <c r="A16" s="58" t="s">
        <v>20</v>
      </c>
      <c r="B16" s="58"/>
      <c r="C16" s="58"/>
    </row>
  </sheetData>
  <mergeCells count="2">
    <mergeCell ref="A16:C16"/>
    <mergeCell ref="A2:C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16"/>
  <sheetViews>
    <sheetView zoomScale="90" zoomScaleNormal="90" workbookViewId="0">
      <selection activeCell="B6" sqref="B6"/>
    </sheetView>
  </sheetViews>
  <sheetFormatPr defaultColWidth="8.7265625" defaultRowHeight="14.5" x14ac:dyDescent="0.35"/>
  <cols>
    <col min="1" max="1" width="30.81640625" customWidth="1"/>
    <col min="2" max="4" width="18.453125" customWidth="1"/>
  </cols>
  <sheetData>
    <row r="2" spans="1:3" ht="38.25" customHeight="1" x14ac:dyDescent="0.35">
      <c r="A2" s="61" t="s">
        <v>8</v>
      </c>
      <c r="B2" s="49"/>
    </row>
    <row r="3" spans="1:3" ht="29" x14ac:dyDescent="0.35">
      <c r="A3" s="11" t="s">
        <v>33</v>
      </c>
      <c r="B3" s="20">
        <v>200</v>
      </c>
    </row>
    <row r="5" spans="1:3" ht="72.5" x14ac:dyDescent="0.35">
      <c r="A5" s="12" t="s">
        <v>10</v>
      </c>
      <c r="B5" s="11" t="s">
        <v>11</v>
      </c>
      <c r="C5" s="11" t="s">
        <v>12</v>
      </c>
    </row>
    <row r="6" spans="1:3" x14ac:dyDescent="0.35">
      <c r="A6" s="2" t="str">
        <f>Role!A6</f>
        <v>Projektový manager</v>
      </c>
      <c r="B6" s="37" t="e">
        <f>Role!C16</f>
        <v>#DIV/0!</v>
      </c>
      <c r="C6" s="21">
        <v>0.1</v>
      </c>
    </row>
    <row r="7" spans="1:3" x14ac:dyDescent="0.35">
      <c r="A7" s="2" t="str">
        <f>Role!A17</f>
        <v>Vývojář</v>
      </c>
      <c r="B7" s="37" t="e">
        <f>Role!C27</f>
        <v>#DIV/0!</v>
      </c>
      <c r="C7" s="21">
        <v>0.25</v>
      </c>
    </row>
    <row r="8" spans="1:3" x14ac:dyDescent="0.35">
      <c r="A8" s="2" t="str">
        <f>Role!A28</f>
        <v>Tester</v>
      </c>
      <c r="B8" s="37" t="e">
        <f>Role!C38</f>
        <v>#DIV/0!</v>
      </c>
      <c r="C8" s="21">
        <v>0.05</v>
      </c>
    </row>
    <row r="9" spans="1:3" x14ac:dyDescent="0.35">
      <c r="A9" s="2" t="str">
        <f>Role!A39</f>
        <v>Analytik</v>
      </c>
      <c r="B9" s="37" t="e">
        <f>Role!C49</f>
        <v>#DIV/0!</v>
      </c>
      <c r="C9" s="21">
        <v>0.4</v>
      </c>
    </row>
    <row r="10" spans="1:3" x14ac:dyDescent="0.35">
      <c r="A10" s="2" t="str">
        <f>Role!A50</f>
        <v>Specialista uživatelské podpory</v>
      </c>
      <c r="B10" s="37" t="e">
        <f>Role!C60</f>
        <v>#DIV/0!</v>
      </c>
      <c r="C10" s="21">
        <v>0.2</v>
      </c>
    </row>
    <row r="13" spans="1:3" ht="43.5" x14ac:dyDescent="0.35">
      <c r="A13" s="22" t="s">
        <v>14</v>
      </c>
      <c r="B13" s="43" t="e">
        <f>C6*B3*B6+C7*B3*B7+C8*B3*B8+C9*B3*B9+C10*B3*B10</f>
        <v>#DIV/0!</v>
      </c>
    </row>
    <row r="16" spans="1:3" ht="31.5" customHeight="1" x14ac:dyDescent="0.35">
      <c r="A16" s="58" t="s">
        <v>20</v>
      </c>
      <c r="B16" s="58"/>
      <c r="C16" s="58"/>
    </row>
  </sheetData>
  <mergeCells count="2">
    <mergeCell ref="A2:B2"/>
    <mergeCell ref="A16:C1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84042AAE334445ABDFB338E74DC309" ma:contentTypeVersion="4" ma:contentTypeDescription="Vytvoří nový dokument" ma:contentTypeScope="" ma:versionID="7978c899b94c9e0b4061e8e519665a58">
  <xsd:schema xmlns:xsd="http://www.w3.org/2001/XMLSchema" xmlns:xs="http://www.w3.org/2001/XMLSchema" xmlns:p="http://schemas.microsoft.com/office/2006/metadata/properties" xmlns:ns2="b2959f05-57b7-48c2-8f27-817cce16ebed" targetNamespace="http://schemas.microsoft.com/office/2006/metadata/properties" ma:root="true" ma:fieldsID="fa76f1c253b9fa048c6cb49ff246bfc1" ns2:_="">
    <xsd:import namespace="b2959f05-57b7-48c2-8f27-817cce16eb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59f05-57b7-48c2-8f27-817cce16e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6ACDC1-F6AD-4E60-8C77-F0A2C1874F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59f05-57b7-48c2-8f27-817cce16e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6BECB5-77AF-49C6-9ADC-55EC1E089996}">
  <ds:schemaRefs>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b2959f05-57b7-48c2-8f27-817cce16ebed"/>
    <ds:schemaRef ds:uri="http://purl.org/dc/elements/1.1/"/>
  </ds:schemaRefs>
</ds:datastoreItem>
</file>

<file path=customXml/itemProps3.xml><?xml version="1.0" encoding="utf-8"?>
<ds:datastoreItem xmlns:ds="http://schemas.openxmlformats.org/officeDocument/2006/customXml" ds:itemID="{80246B69-016D-4C17-A549-AD4F4AF3F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Návod na vyplnění dokumentu</vt:lpstr>
      <vt:lpstr>Role</vt:lpstr>
      <vt:lpstr>Celková nabídková cena</vt:lpstr>
      <vt:lpstr>IAŘ-001</vt:lpstr>
      <vt:lpstr>Součinnost dle 25.4 a 25.5 </vt:lpstr>
      <vt:lpstr>Služby výkonově hrazené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2024-02-02T08:36:16Z</dcterms:created>
  <dcterms:modified xsi:type="dcterms:W3CDTF">2025-02-27T10:17:23Z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0x0101002184042AAE334445ABDFB338E74DC309</vt:lpwstr>
  </property>
  <property fmtid="{D5CDD505-2E9C-101B-9397-08002B2CF9AE}" pid="3" name="MSIP_Label_239d554d-d720-408f-a503-c83424d8e5d7_Enabled">
    <vt:lpwstr>true</vt:lpwstr>
  </property>
  <property fmtid="{D5CDD505-2E9C-101B-9397-08002B2CF9AE}" pid="4" name="MSIP_Label_239d554d-d720-408f-a503-c83424d8e5d7_SetDate">
    <vt:lpwstr>2025-02-27T08:26:14Z</vt:lpwstr>
  </property>
  <property fmtid="{D5CDD505-2E9C-101B-9397-08002B2CF9AE}" pid="5" name="MSIP_Label_239d554d-d720-408f-a503-c83424d8e5d7_Method">
    <vt:lpwstr>Privileged</vt:lpwstr>
  </property>
  <property fmtid="{D5CDD505-2E9C-101B-9397-08002B2CF9AE}" pid="6" name="MSIP_Label_239d554d-d720-408f-a503-c83424d8e5d7_Name">
    <vt:lpwstr>Interní</vt:lpwstr>
  </property>
  <property fmtid="{D5CDD505-2E9C-101B-9397-08002B2CF9AE}" pid="7" name="MSIP_Label_239d554d-d720-408f-a503-c83424d8e5d7_SiteId">
    <vt:lpwstr>e84ea0de-38e7-4864-b153-a909a7746ff0</vt:lpwstr>
  </property>
  <property fmtid="{D5CDD505-2E9C-101B-9397-08002B2CF9AE}" pid="8" name="MSIP_Label_239d554d-d720-408f-a503-c83424d8e5d7_ActionId">
    <vt:lpwstr>152c5dd0-29e5-4010-97da-c6f9fe9bc349</vt:lpwstr>
  </property>
  <property fmtid="{D5CDD505-2E9C-101B-9397-08002B2CF9AE}" pid="9" name="MSIP_Label_239d554d-d720-408f-a503-c83424d8e5d7_ContentBits">
    <vt:lpwstr>0</vt:lpwstr>
  </property>
  <property fmtid="{D5CDD505-2E9C-101B-9397-08002B2CF9AE}" pid="10" name="MSIP_Label_239d554d-d720-408f-a503-c83424d8e5d7_Tag">
    <vt:lpwstr>10, 0, 1, 1</vt:lpwstr>
  </property>
</Properties>
</file>