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inisterstvozemedelstvi.sharepoint.com/teams/MZE_12122/Sdilene dokumenty/General/Veřejné zakázky_11152/INFRA_Balancery_2025+_VIKR/Finál_k_vypsání/"/>
    </mc:Choice>
  </mc:AlternateContent>
  <xr:revisionPtr revIDLastSave="3" documentId="8_{0D2AB339-7EAA-44F1-8634-A85A68CA3DE3}" xr6:coauthVersionLast="47" xr6:coauthVersionMax="47" xr10:uidLastSave="{D0683F08-131E-4FB3-8E59-C97A27546135}"/>
  <bookViews>
    <workbookView xWindow="-28920" yWindow="-120" windowWidth="29040" windowHeight="15720" tabRatio="936" activeTab="6" xr2:uid="{34DA96C1-7D5B-4D74-99A2-4A17FD165575}"/>
  </bookViews>
  <sheets>
    <sheet name="Návod na vyplnění dokumentu" sheetId="45" r:id="rId1"/>
    <sheet name="Role" sheetId="49" r:id="rId2"/>
    <sheet name="Celková nabídková cena" sheetId="1" r:id="rId3"/>
    <sheet name="NET-003" sheetId="6" r:id="rId4"/>
    <sheet name="NET-004" sheetId="41" r:id="rId5"/>
    <sheet name="OSL-001" sheetId="25" r:id="rId6"/>
    <sheet name="Součinnost dle 26.5 a 26.6" sheetId="4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5" l="1"/>
  <c r="C20" i="49"/>
  <c r="C33" i="49" l="1"/>
  <c r="B7" i="47" s="1"/>
  <c r="B6" i="25"/>
  <c r="C32" i="6"/>
  <c r="D31" i="6"/>
  <c r="E31" i="6" s="1"/>
  <c r="B31" i="6"/>
  <c r="D30" i="6"/>
  <c r="E30" i="6" s="1"/>
  <c r="B30" i="6"/>
  <c r="D29" i="6"/>
  <c r="E29" i="6" s="1"/>
  <c r="B29" i="6"/>
  <c r="D28" i="6"/>
  <c r="E28" i="6" s="1"/>
  <c r="B28" i="6"/>
  <c r="D27" i="6"/>
  <c r="E27" i="6" s="1"/>
  <c r="B27" i="6"/>
  <c r="D26" i="6"/>
  <c r="E26" i="6" s="1"/>
  <c r="B26" i="6"/>
  <c r="D25" i="6"/>
  <c r="E25" i="6" s="1"/>
  <c r="B25" i="6"/>
  <c r="D24" i="6"/>
  <c r="E24" i="6" s="1"/>
  <c r="B24" i="6"/>
  <c r="D23" i="6"/>
  <c r="E23" i="6" s="1"/>
  <c r="B23" i="6"/>
  <c r="D22" i="6"/>
  <c r="E22" i="6" s="1"/>
  <c r="B22" i="6"/>
  <c r="D21" i="6"/>
  <c r="E21" i="6" s="1"/>
  <c r="B21" i="6"/>
  <c r="D20" i="6"/>
  <c r="E20" i="6" s="1"/>
  <c r="B20" i="6"/>
  <c r="D19" i="6"/>
  <c r="E19" i="6" s="1"/>
  <c r="B19" i="6"/>
  <c r="D18" i="6"/>
  <c r="E18" i="6" s="1"/>
  <c r="B18" i="6"/>
  <c r="D17" i="6"/>
  <c r="E17" i="6" s="1"/>
  <c r="B17" i="6"/>
  <c r="D16" i="6"/>
  <c r="E16" i="6" s="1"/>
  <c r="B16" i="6"/>
  <c r="D15" i="6"/>
  <c r="E15" i="6" s="1"/>
  <c r="B15" i="6"/>
  <c r="D14" i="6"/>
  <c r="E14" i="6" s="1"/>
  <c r="B14" i="6"/>
  <c r="D13" i="6"/>
  <c r="E13" i="6" s="1"/>
  <c r="B13" i="6"/>
  <c r="D12" i="6"/>
  <c r="E12" i="6" s="1"/>
  <c r="B12" i="6"/>
  <c r="D11" i="6"/>
  <c r="E11" i="6" s="1"/>
  <c r="B11" i="6"/>
  <c r="D10" i="6"/>
  <c r="E10" i="6" s="1"/>
  <c r="B10" i="6"/>
  <c r="D9" i="6"/>
  <c r="E9" i="6" s="1"/>
  <c r="B9" i="6"/>
  <c r="D8" i="6"/>
  <c r="E8" i="6" s="1"/>
  <c r="B8" i="6"/>
  <c r="D7" i="6"/>
  <c r="E7" i="6" s="1"/>
  <c r="B7" i="6"/>
  <c r="D6" i="6"/>
  <c r="E6" i="6" s="1"/>
  <c r="B6" i="6"/>
  <c r="C32" i="41"/>
  <c r="D31" i="41"/>
  <c r="E31" i="41" s="1"/>
  <c r="B31" i="41"/>
  <c r="D30" i="41"/>
  <c r="E30" i="41" s="1"/>
  <c r="B30" i="41"/>
  <c r="D29" i="41"/>
  <c r="E29" i="41" s="1"/>
  <c r="B29" i="41"/>
  <c r="D28" i="41"/>
  <c r="E28" i="41" s="1"/>
  <c r="B28" i="41"/>
  <c r="D27" i="41"/>
  <c r="E27" i="41" s="1"/>
  <c r="B27" i="41"/>
  <c r="D26" i="41"/>
  <c r="E26" i="41" s="1"/>
  <c r="B26" i="41"/>
  <c r="D25" i="41"/>
  <c r="E25" i="41" s="1"/>
  <c r="B25" i="41"/>
  <c r="D24" i="41"/>
  <c r="E24" i="41" s="1"/>
  <c r="B24" i="41"/>
  <c r="D23" i="41"/>
  <c r="E23" i="41" s="1"/>
  <c r="B23" i="41"/>
  <c r="D22" i="41"/>
  <c r="E22" i="41" s="1"/>
  <c r="B22" i="41"/>
  <c r="D21" i="41"/>
  <c r="E21" i="41" s="1"/>
  <c r="B21" i="41"/>
  <c r="D20" i="41"/>
  <c r="E20" i="41" s="1"/>
  <c r="B20" i="41"/>
  <c r="D19" i="41"/>
  <c r="E19" i="41" s="1"/>
  <c r="B19" i="41"/>
  <c r="D18" i="41"/>
  <c r="E18" i="41" s="1"/>
  <c r="B18" i="41"/>
  <c r="D17" i="41"/>
  <c r="E17" i="41" s="1"/>
  <c r="B17" i="41"/>
  <c r="D16" i="41"/>
  <c r="E16" i="41" s="1"/>
  <c r="B16" i="41"/>
  <c r="D15" i="41"/>
  <c r="E15" i="41" s="1"/>
  <c r="B15" i="41"/>
  <c r="D14" i="41"/>
  <c r="E14" i="41" s="1"/>
  <c r="B14" i="41"/>
  <c r="D13" i="41"/>
  <c r="E13" i="41" s="1"/>
  <c r="B13" i="41"/>
  <c r="D12" i="41"/>
  <c r="E12" i="41" s="1"/>
  <c r="B12" i="41"/>
  <c r="D11" i="41"/>
  <c r="E11" i="41" s="1"/>
  <c r="B11" i="41"/>
  <c r="D10" i="41"/>
  <c r="E10" i="41" s="1"/>
  <c r="B10" i="41"/>
  <c r="D9" i="41"/>
  <c r="E9" i="41" s="1"/>
  <c r="B9" i="41"/>
  <c r="D8" i="41"/>
  <c r="E8" i="41" s="1"/>
  <c r="B8" i="41"/>
  <c r="D7" i="41"/>
  <c r="E7" i="41" s="1"/>
  <c r="B7" i="41"/>
  <c r="D6" i="41"/>
  <c r="E6" i="41" s="1"/>
  <c r="B6" i="41"/>
  <c r="E32" i="6" l="1"/>
  <c r="B5" i="1" s="1"/>
  <c r="E32" i="41"/>
  <c r="B6" i="1" s="1"/>
  <c r="B9" i="1" l="1"/>
  <c r="B7" i="25" l="1"/>
  <c r="B7" i="1" s="1"/>
  <c r="B6" i="47"/>
  <c r="B10" i="47" s="1"/>
  <c r="B10" i="1" l="1"/>
  <c r="D10" i="1" s="1"/>
  <c r="D5" i="1"/>
  <c r="D7" i="1" l="1"/>
  <c r="B8" i="1"/>
  <c r="D8" i="1" s="1"/>
  <c r="D6" i="1" l="1"/>
  <c r="D9" i="1" s="1"/>
  <c r="D11" i="1" s="1"/>
</calcChain>
</file>

<file path=xl/sharedStrings.xml><?xml version="1.0" encoding="utf-8"?>
<sst xmlns="http://schemas.openxmlformats.org/spreadsheetml/2006/main" count="68" uniqueCount="45">
  <si>
    <t>Příloha č. 5 ZD - Celková nabídková cena</t>
  </si>
  <si>
    <r>
      <t xml:space="preserve">Dodavatel může s výjimkou dále popsaného postupu při vkládání nových řádků vyplňovat údaje jen do žlutou barvou vyplněných buněk. 
V tabulce pro hodnocení jsou na listu Role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t>
    </r>
    <r>
      <rPr>
        <b/>
        <sz val="11"/>
        <rFont val="Calibri"/>
        <family val="2"/>
        <charset val="238"/>
        <scheme val="minor"/>
      </rPr>
      <t>navíc</t>
    </r>
    <r>
      <rPr>
        <b/>
        <sz val="11"/>
        <color theme="1"/>
        <rFont val="Calibri"/>
        <family val="2"/>
        <charset val="238"/>
        <scheme val="minor"/>
      </rPr>
      <t xml:space="preserve"> deset řádků – polož</t>
    </r>
    <r>
      <rPr>
        <b/>
        <sz val="11"/>
        <rFont val="Calibri"/>
        <family val="2"/>
        <charset val="238"/>
        <scheme val="minor"/>
      </rPr>
      <t>e</t>
    </r>
    <r>
      <rPr>
        <b/>
        <sz val="11"/>
        <color theme="1"/>
        <rFont val="Calibri"/>
        <family val="2"/>
        <charset val="238"/>
        <scheme val="minor"/>
      </rPr>
      <t>k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(osob) realizačního týmu. Dodavatel musí pro každou kategorii role vyplnit minimálně všchny požadované (přednastavené) položky kategorie role. Pro každou vloženou položku kategorie role musí dodavatel stanovit cenu za člověkoden (MD). Dodavatel nesmí vložit nulovou hodnotu.
Dodavatelem vložené údaje (položky kategorie role a dílčí nabídková cena za 1 MD v Kč bez DPH) se automaticky propíší na příslušná místa jednotlivých listů dokumentu tak, aby mohlo dojít k výpočtu nabídkové ceny za jednotlivé Služby</t>
    </r>
    <r>
      <rPr>
        <b/>
        <sz val="11"/>
        <color rgb="FFFF0000"/>
        <rFont val="Calibri"/>
        <family val="2"/>
        <charset val="238"/>
        <scheme val="minor"/>
      </rPr>
      <t xml:space="preserve"> </t>
    </r>
    <r>
      <rPr>
        <b/>
        <sz val="11"/>
        <rFont val="Calibri"/>
        <family val="2"/>
        <charset val="238"/>
        <scheme val="minor"/>
      </rPr>
      <t>a součinnost dle odst. 26.5 a 26.6 Smlouvy. V případě, že dodavatel vloží další řádek navíc v listu „Role“, odpovídá za přidání da</t>
    </r>
    <r>
      <rPr>
        <b/>
        <sz val="11"/>
        <color theme="1"/>
        <rFont val="Calibri"/>
        <family val="2"/>
        <charset val="238"/>
        <scheme val="minor"/>
      </rPr>
      <t xml:space="preserve">lšího řádku navíc v odpovídajících listech. Zadavatel preferuje použití vzorců dle vzoru v přednastavených řádcích.
Pro účely stanovení ceny za Ad hoc služby </t>
    </r>
    <r>
      <rPr>
        <b/>
        <sz val="11"/>
        <color rgb="FFFF0000"/>
        <rFont val="Calibri"/>
        <family val="2"/>
        <charset val="238"/>
        <scheme val="minor"/>
      </rPr>
      <t xml:space="preserve"> </t>
    </r>
    <r>
      <rPr>
        <b/>
        <sz val="11"/>
        <rFont val="Calibri"/>
        <family val="2"/>
        <charset val="238"/>
        <scheme val="minor"/>
      </rPr>
      <t>a pro stanovení nabídkové ceny za poskytnutí součinnosti dle odst. 26.5 a 26.6 návrhu smlouvy se automaticky vypočtou průměrné ceny za MD jednotlivých kategorií rolí a automaticky se propíšou na příslušný list dokumentu.
Na listech označených kódem katalogového li</t>
    </r>
    <r>
      <rPr>
        <b/>
        <sz val="11"/>
        <color theme="1"/>
        <rFont val="Calibri"/>
        <family val="2"/>
        <charset val="238"/>
        <scheme val="minor"/>
      </rPr>
      <t xml:space="preserve">stu pro Paušální služby vloží dodavatel pro jednotlivé z úvodního listu propsané položky kategorie role alokace, které vyjadřují dodavatelův předpoklad o využití jednotlivých kategorií rolí při plnění veřejné zakázky. Na listu </t>
    </r>
    <r>
      <rPr>
        <b/>
        <sz val="11"/>
        <rFont val="Calibri"/>
        <family val="2"/>
        <charset val="238"/>
        <scheme val="minor"/>
      </rPr>
      <t xml:space="preserve">OSL-001 (Ad-hoc služeb) a listu Součinnost dle 26.5 a 26.6 </t>
    </r>
    <r>
      <rPr>
        <b/>
        <sz val="11"/>
        <color theme="1"/>
        <rFont val="Calibri"/>
        <family val="2"/>
        <charset val="238"/>
        <scheme val="minor"/>
      </rPr>
      <t>dodavatel nesmí provést</t>
    </r>
    <r>
      <rPr>
        <b/>
        <sz val="11"/>
        <color rgb="FFFF0000"/>
        <rFont val="Calibri"/>
        <family val="2"/>
        <charset val="238"/>
        <scheme val="minor"/>
      </rPr>
      <t xml:space="preserve"> </t>
    </r>
    <r>
      <rPr>
        <b/>
        <sz val="11"/>
        <rFont val="Calibri"/>
        <family val="2"/>
        <charset val="238"/>
        <scheme val="minor"/>
      </rPr>
      <t>v této souvislosti</t>
    </r>
    <r>
      <rPr>
        <b/>
        <sz val="11"/>
        <color theme="1"/>
        <rFont val="Calibri"/>
        <family val="2"/>
        <charset val="238"/>
        <scheme val="minor"/>
      </rPr>
      <t xml:space="preserve"> žádnou změnu.
Následně dojde v dokumentu na základě vložených logických vazeb mezi jednotlivými buňkami a na základě vzorečků k výpočtu cen za Paušální služby, Ad hoc služby</t>
    </r>
    <r>
      <rPr>
        <b/>
        <sz val="11"/>
        <rFont val="Calibri"/>
        <family val="2"/>
        <charset val="238"/>
        <scheme val="minor"/>
      </rPr>
      <t>, poskytnutí součinnosti dle odst. 26.5 a 26.6 návrhu smlouvy</t>
    </r>
    <r>
      <rPr>
        <b/>
        <sz val="11"/>
        <color theme="1"/>
        <rFont val="Calibri"/>
        <family val="2"/>
        <charset val="238"/>
        <scheme val="minor"/>
      </rPr>
      <t xml:space="preserve"> a celkové nabídkové ceny.
Dodavatel má možnost v případě potřeby vložit na úvodním listu "Role"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r>
  </si>
  <si>
    <t>Nabídková cena za jednotlivé role</t>
  </si>
  <si>
    <t>Kategorie role</t>
  </si>
  <si>
    <t xml:space="preserve">Položka kategorie role ** (role dle odst. 18.3 smlouvy doplněné účastníkem) </t>
  </si>
  <si>
    <t>Dílčí nabídková cena za 1 MD v Kč bez DPH***</t>
  </si>
  <si>
    <t>Manažer provozu</t>
  </si>
  <si>
    <t>projektový manažer</t>
  </si>
  <si>
    <t>Průměrná sazba všech rolí zařazených do této kategorie</t>
  </si>
  <si>
    <t>Specialista provozu a správy</t>
  </si>
  <si>
    <t>specialista v oblasti  správy síťových zařízení (F5-CTS)</t>
  </si>
  <si>
    <t>specialista v oblasti správy síťových zařízení (F5-CTS)</t>
  </si>
  <si>
    <t>specialista v oblasti správy síťových zařízení (F5-CA)</t>
  </si>
  <si>
    <t xml:space="preserve">specialista v oblasti správy síťových zařízení (F5-CA)  </t>
  </si>
  <si>
    <t>* Žlutě podbarvená pole vyplní Poskytovatel.</t>
  </si>
  <si>
    <t>** Role Poskytovatele musí být zařazena do některé z následujících kategorií: Manažer provozu, Specialista provozu a správy.</t>
  </si>
  <si>
    <t>Celková nabídková cena</t>
  </si>
  <si>
    <t>Název položky</t>
  </si>
  <si>
    <t>Nabídková cena za jednotku bez DPH</t>
  </si>
  <si>
    <t>Předpokládaný počet jednotek po dobu 48 měsíců</t>
  </si>
  <si>
    <t>Nabídková cena za dobu 48 měsíců bez DPH</t>
  </si>
  <si>
    <t>NET-003 Provoz a správa zařízení F5 BIG-IP platforms</t>
  </si>
  <si>
    <t>NET-004 Provoz a správa modulů zařízení F5 BIG-IP platforms</t>
  </si>
  <si>
    <t>OSL-001 Odborné služby (ad hoc služby)</t>
  </si>
  <si>
    <t>Nabídková cena za Ad hoc služby (OSL-001)</t>
  </si>
  <si>
    <t xml:space="preserve">Nabídková cena za Paušální služby </t>
  </si>
  <si>
    <t>Nabídková cena za poskytnutí součinnosti dle odst. 26.5 a 26.6 Smlouvy</t>
  </si>
  <si>
    <t>Celková maximální nabídková cena za plnění VZ bez DPH</t>
  </si>
  <si>
    <t>Nabídková cena za službu NET-003 Provoz a správa zařízení F5 BIG-IP platforms</t>
  </si>
  <si>
    <t>Kategorie rolí</t>
  </si>
  <si>
    <t xml:space="preserve">Položka kategorie role (role dle odst. 18.3 smlouvy doplněné účastníkem) </t>
  </si>
  <si>
    <t>Dodavatelem požadovaná alokace pro plnění služby (vyjádřena předpokládaným počtem MD za 1 měsíc)</t>
  </si>
  <si>
    <t>Dílčí nabídková cena za 1 MD v Kč bez DPH</t>
  </si>
  <si>
    <t>Cena za 1 měsíc v Kč bez DPH</t>
  </si>
  <si>
    <t>Celkový počet za měsíc</t>
  </si>
  <si>
    <t>xxx</t>
  </si>
  <si>
    <t>Nabídková cena za službu NET-004 Provoz a správa modulů zařízení F5 BIG-IP platforms</t>
  </si>
  <si>
    <t xml:space="preserve">Nabídková cena za Ad hoc služby </t>
  </si>
  <si>
    <t xml:space="preserve">Předpokládaný počet MD za 48 měsíců </t>
  </si>
  <si>
    <t>Sazba za 1 MD příslušné kategorie role v Kč bez DPH*</t>
  </si>
  <si>
    <t>Podíl kategorie role na čerpání MD pro Ad hoc služby pro účely hodnocení</t>
  </si>
  <si>
    <t>Nabídková cena za Ad hoc služby pro účely hodnocení</t>
  </si>
  <si>
    <t>* Sazba za příslušnou kategorii role bude pro účely hodnocení stanovena jako průměr sazeb všech rolí zařazených do této kategorie</t>
  </si>
  <si>
    <t>Předpokládaný počet MD za poskytnutí součinnosti</t>
  </si>
  <si>
    <t>Zadávací dokumentace "​​Poskytování služeb správy a provozu centrálních balancerů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</si>
</sst>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sz val="11"/>
      <name val="Calibri"/>
      <family val="2"/>
      <charset val="238"/>
      <scheme val="minor"/>
    </font>
    <font>
      <b/>
      <sz val="11"/>
      <name val="Calibri"/>
      <family val="2"/>
      <charset val="238"/>
      <scheme val="minor"/>
    </font>
    <font>
      <sz val="10"/>
      <name val="Calibri"/>
      <family val="2"/>
      <charset val="238"/>
    </font>
    <font>
      <sz val="11"/>
      <name val="Calibri"/>
      <family val="2"/>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0" fillId="0" borderId="2" xfId="0" applyBorder="1"/>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3" fillId="0" borderId="0" xfId="0" applyFont="1" applyAlignment="1">
      <alignment vertical="center" wrapText="1"/>
    </xf>
    <xf numFmtId="0" fontId="0" fillId="0" borderId="2" xfId="0" applyBorder="1" applyAlignment="1">
      <alignment wrapText="1"/>
    </xf>
    <xf numFmtId="0" fontId="5" fillId="6" borderId="2"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2" xfId="0" applyFont="1" applyFill="1" applyBorder="1" applyAlignment="1">
      <alignment vertical="center"/>
    </xf>
    <xf numFmtId="0" fontId="7" fillId="3" borderId="2" xfId="0" applyFont="1" applyFill="1" applyBorder="1" applyAlignment="1">
      <alignment horizontal="center" vertical="center"/>
    </xf>
    <xf numFmtId="0" fontId="6" fillId="2" borderId="2" xfId="0" applyFont="1" applyFill="1" applyBorder="1" applyAlignment="1">
      <alignment horizontal="center" vertical="center"/>
    </xf>
    <xf numFmtId="164" fontId="7" fillId="8" borderId="2" xfId="0" applyNumberFormat="1" applyFont="1" applyFill="1" applyBorder="1" applyAlignment="1" applyProtection="1">
      <alignment horizontal="center" vertical="center"/>
      <protection locked="0"/>
    </xf>
    <xf numFmtId="9" fontId="0" fillId="0" borderId="2" xfId="1" applyFont="1" applyFill="1" applyBorder="1" applyAlignment="1">
      <alignment horizontal="center"/>
    </xf>
    <xf numFmtId="0" fontId="8" fillId="5" borderId="3" xfId="0" applyFont="1" applyFill="1" applyBorder="1" applyAlignment="1">
      <alignment horizontal="left" vertical="center" wrapText="1"/>
    </xf>
    <xf numFmtId="164" fontId="8" fillId="7" borderId="2" xfId="0" applyNumberFormat="1" applyFont="1" applyFill="1" applyBorder="1" applyAlignment="1" applyProtection="1">
      <alignment horizontal="center" vertical="center"/>
      <protection locked="0"/>
    </xf>
    <xf numFmtId="0" fontId="8" fillId="5" borderId="2" xfId="0" applyFont="1" applyFill="1" applyBorder="1" applyAlignment="1">
      <alignment horizontal="center" vertical="center"/>
    </xf>
    <xf numFmtId="164" fontId="8"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2" borderId="8" xfId="0" applyFont="1" applyFill="1" applyBorder="1" applyAlignment="1">
      <alignment horizontal="left" vertical="center" wrapText="1"/>
    </xf>
    <xf numFmtId="164"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64" fontId="9" fillId="2" borderId="8"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0" fontId="10" fillId="8" borderId="2" xfId="0" applyFont="1" applyFill="1" applyBorder="1" applyAlignment="1">
      <alignment horizontal="center" vertical="center" wrapText="1"/>
    </xf>
    <xf numFmtId="164" fontId="8" fillId="3" borderId="2" xfId="0" applyNumberFormat="1" applyFont="1" applyFill="1" applyBorder="1" applyAlignment="1" applyProtection="1">
      <alignment horizontal="center" vertical="center"/>
      <protection locked="0"/>
    </xf>
    <xf numFmtId="0" fontId="8" fillId="3" borderId="2" xfId="0" applyFont="1" applyFill="1" applyBorder="1"/>
    <xf numFmtId="164" fontId="8" fillId="8" borderId="2" xfId="0" applyNumberFormat="1" applyFont="1" applyFill="1" applyBorder="1" applyAlignment="1" applyProtection="1">
      <alignment horizontal="center" vertical="center"/>
      <protection locked="0"/>
    </xf>
    <xf numFmtId="4" fontId="8" fillId="5" borderId="2" xfId="0" applyNumberFormat="1" applyFont="1" applyFill="1" applyBorder="1" applyAlignment="1">
      <alignment horizontal="center" vertical="center" wrapText="1"/>
    </xf>
    <xf numFmtId="164" fontId="11" fillId="5" borderId="2" xfId="0" applyNumberFormat="1" applyFont="1" applyFill="1" applyBorder="1" applyAlignment="1">
      <alignment horizontal="center" vertical="center"/>
    </xf>
    <xf numFmtId="0" fontId="0" fillId="0" borderId="0" xfId="0" applyAlignment="1">
      <alignment vertical="justify"/>
    </xf>
    <xf numFmtId="0" fontId="10" fillId="3" borderId="2" xfId="0" applyFont="1" applyFill="1" applyBorder="1" applyAlignment="1">
      <alignment horizontal="center" vertical="center" wrapText="1"/>
    </xf>
    <xf numFmtId="0" fontId="14" fillId="8" borderId="2" xfId="0" applyFont="1" applyFill="1" applyBorder="1" applyAlignment="1">
      <alignment horizontal="center" vertical="justify" wrapText="1"/>
    </xf>
    <xf numFmtId="0" fontId="0" fillId="0" borderId="0" xfId="0" applyProtection="1">
      <protection locked="0"/>
    </xf>
    <xf numFmtId="0" fontId="3" fillId="0" borderId="0" xfId="0" applyFont="1" applyAlignment="1" applyProtection="1">
      <alignment horizontal="left" wrapText="1"/>
      <protection locked="0"/>
    </xf>
    <xf numFmtId="0" fontId="12" fillId="0" borderId="0" xfId="0" applyFont="1" applyAlignment="1" applyProtection="1">
      <alignment vertical="justify" wrapText="1"/>
      <protection locked="0"/>
    </xf>
    <xf numFmtId="0" fontId="3" fillId="0" borderId="0" xfId="0" applyFont="1" applyAlignment="1" applyProtection="1">
      <alignment vertical="center" wrapText="1"/>
      <protection locked="0"/>
    </xf>
    <xf numFmtId="0" fontId="0" fillId="0" borderId="0" xfId="0" applyAlignment="1" applyProtection="1">
      <alignment horizontal="left" wrapText="1"/>
      <protection locked="0"/>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xf>
    <xf numFmtId="0" fontId="8" fillId="0" borderId="0" xfId="0" applyFont="1" applyAlignment="1">
      <alignment horizontal="left"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left" wrapText="1"/>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top" wrapText="1"/>
    </xf>
    <xf numFmtId="0" fontId="11" fillId="5" borderId="2" xfId="0" applyNumberFormat="1" applyFont="1" applyFill="1" applyBorder="1" applyAlignment="1">
      <alignment horizontal="center" vertic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BCDA-CF12-444D-A4EF-046F09C44253}">
  <dimension ref="A1:D11"/>
  <sheetViews>
    <sheetView workbookViewId="0">
      <selection activeCell="A9" sqref="A9"/>
    </sheetView>
  </sheetViews>
  <sheetFormatPr defaultColWidth="8.85546875" defaultRowHeight="15" x14ac:dyDescent="0.25"/>
  <cols>
    <col min="1" max="1" width="170.28515625" customWidth="1"/>
  </cols>
  <sheetData>
    <row r="1" spans="1:4" x14ac:dyDescent="0.25">
      <c r="A1" s="43" t="s">
        <v>44</v>
      </c>
      <c r="B1" s="43"/>
    </row>
    <row r="2" spans="1:4" x14ac:dyDescent="0.25">
      <c r="A2" s="47" t="s">
        <v>0</v>
      </c>
      <c r="B2" s="47"/>
    </row>
    <row r="3" spans="1:4" ht="18.75" x14ac:dyDescent="0.3">
      <c r="A3" s="44"/>
      <c r="B3" s="44"/>
    </row>
    <row r="4" spans="1:4" ht="360.75" customHeight="1" x14ac:dyDescent="0.25">
      <c r="A4" s="45" t="s">
        <v>1</v>
      </c>
      <c r="B4" s="46"/>
      <c r="C4" s="13"/>
      <c r="D4" s="13"/>
    </row>
    <row r="5" spans="1:4" ht="15" customHeight="1" x14ac:dyDescent="0.25">
      <c r="A5" s="40"/>
    </row>
    <row r="6" spans="1:4" ht="15" customHeight="1" x14ac:dyDescent="0.25">
      <c r="A6" s="40"/>
    </row>
    <row r="7" spans="1:4" ht="15" customHeight="1" x14ac:dyDescent="0.25">
      <c r="A7" s="40"/>
    </row>
    <row r="8" spans="1:4" ht="15" customHeight="1" x14ac:dyDescent="0.25">
      <c r="A8" s="40"/>
    </row>
    <row r="9" spans="1:4" x14ac:dyDescent="0.25">
      <c r="A9" s="40"/>
    </row>
    <row r="10" spans="1:4" x14ac:dyDescent="0.25">
      <c r="A10" s="40"/>
    </row>
    <row r="11" spans="1:4" x14ac:dyDescent="0.25">
      <c r="A11" s="40"/>
    </row>
  </sheetData>
  <sheetProtection algorithmName="SHA-512" hashValue="FJTbVqJSfPKQmoGqn6IhtIwfHO//R168VWK0EfKYV2RmOApfe59/7FKcgZUR9MMqUoCK9Sk/NO6fvR4dI2LLSA==" saltValue="l29M9P9Yt6x6qw0XAUTTaw==" spinCount="100000" sheet="1" formatCells="0" formatColumns="0" formatRows="0" insertColumns="0" insertRows="0" insertHyperlinks="0" deleteColumns="0" deleteRows="0" sort="0" autoFilter="0" pivotTables="0"/>
  <mergeCells count="1">
    <mergeCell ref="A2:B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D6E9-18FA-45C8-B65F-417DED881950}">
  <dimension ref="A2:C37"/>
  <sheetViews>
    <sheetView topLeftCell="A5" zoomScale="90" zoomScaleNormal="90" workbookViewId="0">
      <selection activeCell="C33" sqref="C33"/>
    </sheetView>
  </sheetViews>
  <sheetFormatPr defaultColWidth="8.7109375" defaultRowHeight="15" x14ac:dyDescent="0.25"/>
  <cols>
    <col min="1" max="1" width="36.7109375" customWidth="1"/>
    <col min="2" max="2" width="39.140625" style="1" customWidth="1"/>
    <col min="3" max="3" width="35" customWidth="1"/>
  </cols>
  <sheetData>
    <row r="2" spans="1:3" ht="19.350000000000001" customHeight="1" x14ac:dyDescent="0.25"/>
    <row r="3" spans="1:3" ht="19.350000000000001" customHeight="1" x14ac:dyDescent="0.25">
      <c r="A3" s="48" t="s">
        <v>2</v>
      </c>
      <c r="B3" s="49"/>
    </row>
    <row r="5" spans="1:3" ht="32.25" customHeight="1" x14ac:dyDescent="0.25">
      <c r="A5" s="4" t="s">
        <v>3</v>
      </c>
      <c r="B5" s="15" t="s">
        <v>4</v>
      </c>
      <c r="C5" s="3" t="s">
        <v>5</v>
      </c>
    </row>
    <row r="6" spans="1:3" ht="15.75" customHeight="1" x14ac:dyDescent="0.25">
      <c r="A6" s="52" t="s">
        <v>6</v>
      </c>
      <c r="B6" s="34" t="s">
        <v>7</v>
      </c>
      <c r="C6" s="35"/>
    </row>
    <row r="7" spans="1:3" ht="15.75" customHeight="1" x14ac:dyDescent="0.25">
      <c r="A7" s="53"/>
      <c r="B7" s="41"/>
      <c r="C7" s="35"/>
    </row>
    <row r="8" spans="1:3" ht="15.75" customHeight="1" x14ac:dyDescent="0.25">
      <c r="A8" s="53"/>
      <c r="B8" s="41"/>
      <c r="C8" s="35"/>
    </row>
    <row r="9" spans="1:3" ht="15.75" customHeight="1" x14ac:dyDescent="0.25">
      <c r="A9" s="53"/>
      <c r="B9" s="41"/>
      <c r="C9" s="35"/>
    </row>
    <row r="10" spans="1:3" ht="15.75" customHeight="1" x14ac:dyDescent="0.25">
      <c r="A10" s="53"/>
      <c r="B10" s="36"/>
      <c r="C10" s="35"/>
    </row>
    <row r="11" spans="1:3" ht="15.75" customHeight="1" x14ac:dyDescent="0.25">
      <c r="A11" s="53"/>
      <c r="B11" s="36"/>
      <c r="C11" s="35"/>
    </row>
    <row r="12" spans="1:3" ht="15.75" customHeight="1" x14ac:dyDescent="0.25">
      <c r="A12" s="53"/>
      <c r="B12" s="36"/>
      <c r="C12" s="35"/>
    </row>
    <row r="13" spans="1:3" ht="15.75" customHeight="1" x14ac:dyDescent="0.25">
      <c r="A13" s="53"/>
      <c r="B13" s="36"/>
      <c r="C13" s="35"/>
    </row>
    <row r="14" spans="1:3" ht="15.75" customHeight="1" x14ac:dyDescent="0.25">
      <c r="A14" s="53"/>
      <c r="B14" s="36"/>
      <c r="C14" s="35"/>
    </row>
    <row r="15" spans="1:3" ht="15.75" customHeight="1" x14ac:dyDescent="0.25">
      <c r="A15" s="53"/>
      <c r="B15" s="36"/>
      <c r="C15" s="35"/>
    </row>
    <row r="16" spans="1:3" ht="15.75" customHeight="1" x14ac:dyDescent="0.25">
      <c r="A16" s="53"/>
      <c r="B16" s="36"/>
      <c r="C16" s="35"/>
    </row>
    <row r="17" spans="1:3" ht="15.75" customHeight="1" x14ac:dyDescent="0.25">
      <c r="A17" s="53"/>
      <c r="B17" s="36"/>
      <c r="C17" s="35"/>
    </row>
    <row r="18" spans="1:3" ht="15.75" customHeight="1" x14ac:dyDescent="0.25">
      <c r="A18" s="53"/>
      <c r="B18" s="36"/>
      <c r="C18" s="35"/>
    </row>
    <row r="19" spans="1:3" ht="15.75" customHeight="1" x14ac:dyDescent="0.25">
      <c r="A19" s="54"/>
      <c r="B19" s="36"/>
      <c r="C19" s="35"/>
    </row>
    <row r="20" spans="1:3" ht="15.75" customHeight="1" x14ac:dyDescent="0.25">
      <c r="A20" s="55" t="s">
        <v>8</v>
      </c>
      <c r="B20" s="56"/>
      <c r="C20" s="37" t="e">
        <f>AVERAGE(C6:C19)</f>
        <v>#DIV/0!</v>
      </c>
    </row>
    <row r="21" spans="1:3" ht="32.25" customHeight="1" x14ac:dyDescent="0.25">
      <c r="A21" s="57" t="s">
        <v>9</v>
      </c>
      <c r="B21" s="42" t="s">
        <v>10</v>
      </c>
      <c r="C21" s="35"/>
    </row>
    <row r="22" spans="1:3" ht="36.75" customHeight="1" x14ac:dyDescent="0.25">
      <c r="A22" s="58"/>
      <c r="B22" s="42" t="s">
        <v>11</v>
      </c>
      <c r="C22" s="35"/>
    </row>
    <row r="23" spans="1:3" ht="34.5" customHeight="1" x14ac:dyDescent="0.25">
      <c r="A23" s="58"/>
      <c r="B23" s="42" t="s">
        <v>12</v>
      </c>
      <c r="C23" s="35"/>
    </row>
    <row r="24" spans="1:3" ht="32.25" customHeight="1" x14ac:dyDescent="0.25">
      <c r="A24" s="58"/>
      <c r="B24" s="42" t="s">
        <v>13</v>
      </c>
      <c r="C24" s="35"/>
    </row>
    <row r="25" spans="1:3" ht="15.75" customHeight="1" x14ac:dyDescent="0.25">
      <c r="A25" s="58"/>
      <c r="B25" s="36"/>
      <c r="C25" s="35"/>
    </row>
    <row r="26" spans="1:3" ht="15.75" customHeight="1" x14ac:dyDescent="0.25">
      <c r="A26" s="58"/>
      <c r="B26" s="36"/>
      <c r="C26" s="35"/>
    </row>
    <row r="27" spans="1:3" ht="15.75" customHeight="1" x14ac:dyDescent="0.25">
      <c r="A27" s="58"/>
      <c r="B27" s="36"/>
      <c r="C27" s="35"/>
    </row>
    <row r="28" spans="1:3" ht="15.75" customHeight="1" x14ac:dyDescent="0.25">
      <c r="A28" s="58"/>
      <c r="B28" s="36"/>
      <c r="C28" s="35"/>
    </row>
    <row r="29" spans="1:3" ht="15.75" customHeight="1" x14ac:dyDescent="0.25">
      <c r="A29" s="58"/>
      <c r="B29" s="36"/>
      <c r="C29" s="35"/>
    </row>
    <row r="30" spans="1:3" ht="15.75" customHeight="1" x14ac:dyDescent="0.25">
      <c r="A30" s="58"/>
      <c r="B30" s="36"/>
      <c r="C30" s="35"/>
    </row>
    <row r="31" spans="1:3" ht="15.75" customHeight="1" x14ac:dyDescent="0.25">
      <c r="A31" s="58"/>
      <c r="B31" s="36"/>
      <c r="C31" s="35"/>
    </row>
    <row r="32" spans="1:3" ht="15.75" customHeight="1" x14ac:dyDescent="0.25">
      <c r="A32" s="59"/>
      <c r="B32" s="36"/>
      <c r="C32" s="35"/>
    </row>
    <row r="33" spans="1:3" ht="15.75" customHeight="1" x14ac:dyDescent="0.25">
      <c r="A33" s="55" t="s">
        <v>8</v>
      </c>
      <c r="B33" s="56"/>
      <c r="C33" s="37" t="e">
        <f>AVERAGE(C21:C32)</f>
        <v>#DIV/0!</v>
      </c>
    </row>
    <row r="34" spans="1:3" x14ac:dyDescent="0.25">
      <c r="B34"/>
      <c r="C34" s="1"/>
    </row>
    <row r="35" spans="1:3" x14ac:dyDescent="0.25">
      <c r="A35" s="50" t="s">
        <v>14</v>
      </c>
      <c r="B35" s="50"/>
      <c r="C35" s="50"/>
    </row>
    <row r="36" spans="1:3" ht="15" customHeight="1" x14ac:dyDescent="0.25">
      <c r="A36" s="60" t="s">
        <v>15</v>
      </c>
      <c r="B36" s="60"/>
      <c r="C36" s="60"/>
    </row>
    <row r="37" spans="1:3" ht="45.75" customHeight="1" x14ac:dyDescent="0.25">
      <c r="A37" s="51"/>
      <c r="B37" s="51"/>
      <c r="C37" s="51"/>
    </row>
  </sheetData>
  <mergeCells count="8">
    <mergeCell ref="A3:B3"/>
    <mergeCell ref="A35:C35"/>
    <mergeCell ref="A37:C37"/>
    <mergeCell ref="A6:A19"/>
    <mergeCell ref="A20:B20"/>
    <mergeCell ref="A33:B33"/>
    <mergeCell ref="A21:A32"/>
    <mergeCell ref="A36:C3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11"/>
  <sheetViews>
    <sheetView topLeftCell="A3" workbookViewId="0">
      <selection activeCell="C4" sqref="C4"/>
    </sheetView>
  </sheetViews>
  <sheetFormatPr defaultColWidth="8.7109375" defaultRowHeight="15" x14ac:dyDescent="0.25"/>
  <cols>
    <col min="1" max="1" width="50" customWidth="1"/>
    <col min="2" max="2" width="23.140625" customWidth="1"/>
    <col min="3" max="3" width="24.85546875" customWidth="1"/>
    <col min="4" max="4" width="22.140625" style="1" customWidth="1"/>
  </cols>
  <sheetData>
    <row r="2" spans="1:4" ht="15.75" x14ac:dyDescent="0.25">
      <c r="A2" s="8" t="s">
        <v>16</v>
      </c>
      <c r="B2" s="8"/>
      <c r="C2" s="8"/>
      <c r="D2" s="9"/>
    </row>
    <row r="4" spans="1:4" ht="45.75" customHeight="1" x14ac:dyDescent="0.25">
      <c r="A4" s="5" t="s">
        <v>17</v>
      </c>
      <c r="B4" s="3" t="s">
        <v>18</v>
      </c>
      <c r="C4" s="3" t="s">
        <v>19</v>
      </c>
      <c r="D4" s="3" t="s">
        <v>20</v>
      </c>
    </row>
    <row r="5" spans="1:4" ht="32.25" customHeight="1" x14ac:dyDescent="0.25">
      <c r="A5" s="24" t="s">
        <v>21</v>
      </c>
      <c r="B5" s="25">
        <f>'NET-003'!E32</f>
        <v>0</v>
      </c>
      <c r="C5" s="26">
        <v>48</v>
      </c>
      <c r="D5" s="27">
        <f>B5*C5</f>
        <v>0</v>
      </c>
    </row>
    <row r="6" spans="1:4" ht="34.5" customHeight="1" x14ac:dyDescent="0.25">
      <c r="A6" s="24" t="s">
        <v>22</v>
      </c>
      <c r="B6" s="25">
        <f>'NET-004'!E32</f>
        <v>0</v>
      </c>
      <c r="C6" s="26">
        <v>48</v>
      </c>
      <c r="D6" s="27">
        <f t="shared" ref="D6" si="0">B6*C6</f>
        <v>0</v>
      </c>
    </row>
    <row r="7" spans="1:4" ht="30" customHeight="1" thickBot="1" x14ac:dyDescent="0.3">
      <c r="A7" s="24" t="s">
        <v>23</v>
      </c>
      <c r="B7" s="25" t="e">
        <f>'OSL-001'!B10</f>
        <v>#DIV/0!</v>
      </c>
      <c r="C7" s="26">
        <v>1</v>
      </c>
      <c r="D7" s="28" t="e">
        <f>B7*C7</f>
        <v>#DIV/0!</v>
      </c>
    </row>
    <row r="8" spans="1:4" ht="30" customHeight="1" thickBot="1" x14ac:dyDescent="0.3">
      <c r="A8" s="29" t="s">
        <v>24</v>
      </c>
      <c r="B8" s="30" t="e">
        <f>B7</f>
        <v>#DIV/0!</v>
      </c>
      <c r="C8" s="31">
        <v>1</v>
      </c>
      <c r="D8" s="31" t="e">
        <f>B8*C8</f>
        <v>#DIV/0!</v>
      </c>
    </row>
    <row r="9" spans="1:4" ht="30" customHeight="1" thickBot="1" x14ac:dyDescent="0.3">
      <c r="A9" s="29" t="s">
        <v>25</v>
      </c>
      <c r="B9" s="32">
        <f>SUM(B5:B6)</f>
        <v>0</v>
      </c>
      <c r="C9" s="32">
        <v>48</v>
      </c>
      <c r="D9" s="32">
        <f>SUM(D5:D6)</f>
        <v>0</v>
      </c>
    </row>
    <row r="10" spans="1:4" ht="30" customHeight="1" thickBot="1" x14ac:dyDescent="0.3">
      <c r="A10" s="29" t="s">
        <v>26</v>
      </c>
      <c r="B10" s="30" t="e">
        <f>'Součinnost dle 26.5 a 26.6'!B10</f>
        <v>#DIV/0!</v>
      </c>
      <c r="C10" s="31">
        <v>1</v>
      </c>
      <c r="D10" s="31" t="e">
        <f>B10*C10</f>
        <v>#DIV/0!</v>
      </c>
    </row>
    <row r="11" spans="1:4" ht="15.75" thickBot="1" x14ac:dyDescent="0.3">
      <c r="A11" s="61" t="s">
        <v>27</v>
      </c>
      <c r="B11" s="62"/>
      <c r="C11" s="62"/>
      <c r="D11" s="33" t="e">
        <f>SUM(D8:D10)</f>
        <v>#DIV/0!</v>
      </c>
    </row>
  </sheetData>
  <sheetProtection algorithmName="SHA-512" hashValue="EhBd1yckRJ9LTMZUYeGrX7HXKHCZB2XcmMbhG+k54RDqztvDvsMQAhBwxBRkQki864mEtUNkcmouraUCOB0JPQ==" saltValue="V/RbulI4dbgSPD4KAMacUA==" spinCount="100000" sheet="1" formatCells="0" formatColumns="0" formatRows="0" insertColumns="0" insertRows="0" insertHyperlinks="0" deleteColumns="0" deleteRows="0" sort="0" autoFilter="0" pivotTables="0"/>
  <mergeCells count="1">
    <mergeCell ref="A11:C1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CA6-3855-46A6-AA42-1779E7688225}">
  <dimension ref="A2:E32"/>
  <sheetViews>
    <sheetView topLeftCell="A5" workbookViewId="0">
      <selection activeCell="C20" sqref="C20"/>
    </sheetView>
  </sheetViews>
  <sheetFormatPr defaultColWidth="8.7109375" defaultRowHeight="15" x14ac:dyDescent="0.25"/>
  <cols>
    <col min="1" max="1" width="29" customWidth="1"/>
    <col min="2" max="2" width="40.5703125" customWidth="1"/>
    <col min="3" max="3" width="21.5703125" customWidth="1"/>
    <col min="4" max="4" width="18.42578125" customWidth="1"/>
    <col min="5" max="5" width="36.42578125" customWidth="1"/>
  </cols>
  <sheetData>
    <row r="2" spans="1:5" ht="34.5" customHeight="1" x14ac:dyDescent="0.25">
      <c r="A2" s="48" t="s">
        <v>28</v>
      </c>
      <c r="B2" s="49"/>
      <c r="C2" s="49"/>
    </row>
    <row r="5" spans="1:5" ht="87" customHeight="1" x14ac:dyDescent="0.25">
      <c r="A5" s="7" t="s">
        <v>29</v>
      </c>
      <c r="B5" s="15" t="s">
        <v>30</v>
      </c>
      <c r="C5" s="6" t="s">
        <v>31</v>
      </c>
      <c r="D5" s="6" t="s">
        <v>32</v>
      </c>
      <c r="E5" s="6" t="s">
        <v>33</v>
      </c>
    </row>
    <row r="6" spans="1:5" x14ac:dyDescent="0.25">
      <c r="A6" s="63" t="s">
        <v>6</v>
      </c>
      <c r="B6" s="2" t="str">
        <f>Role!B6</f>
        <v>projektový manažer</v>
      </c>
      <c r="C6" s="20"/>
      <c r="D6" s="16">
        <f>Role!C6</f>
        <v>0</v>
      </c>
      <c r="E6" s="17">
        <f>C6*D6</f>
        <v>0</v>
      </c>
    </row>
    <row r="7" spans="1:5" x14ac:dyDescent="0.25">
      <c r="A7" s="64"/>
      <c r="B7" s="2">
        <f>Role!B7</f>
        <v>0</v>
      </c>
      <c r="C7" s="20"/>
      <c r="D7" s="16">
        <f>Role!C7</f>
        <v>0</v>
      </c>
      <c r="E7" s="17">
        <f t="shared" ref="E7:E31" si="0">C7*D7</f>
        <v>0</v>
      </c>
    </row>
    <row r="8" spans="1:5" x14ac:dyDescent="0.25">
      <c r="A8" s="64"/>
      <c r="B8" s="2">
        <f>Role!B8</f>
        <v>0</v>
      </c>
      <c r="C8" s="20"/>
      <c r="D8" s="16">
        <f>Role!C8</f>
        <v>0</v>
      </c>
      <c r="E8" s="17">
        <f t="shared" si="0"/>
        <v>0</v>
      </c>
    </row>
    <row r="9" spans="1:5" x14ac:dyDescent="0.25">
      <c r="A9" s="64"/>
      <c r="B9" s="2">
        <f>Role!B9</f>
        <v>0</v>
      </c>
      <c r="C9" s="20"/>
      <c r="D9" s="16">
        <f>Role!C9</f>
        <v>0</v>
      </c>
      <c r="E9" s="17">
        <f t="shared" si="0"/>
        <v>0</v>
      </c>
    </row>
    <row r="10" spans="1:5" x14ac:dyDescent="0.25">
      <c r="A10" s="64"/>
      <c r="B10" s="2">
        <f>Role!B10</f>
        <v>0</v>
      </c>
      <c r="C10" s="20"/>
      <c r="D10" s="16">
        <f>Role!C10</f>
        <v>0</v>
      </c>
      <c r="E10" s="17">
        <f t="shared" si="0"/>
        <v>0</v>
      </c>
    </row>
    <row r="11" spans="1:5" x14ac:dyDescent="0.25">
      <c r="A11" s="64"/>
      <c r="B11" s="2">
        <f>Role!B10</f>
        <v>0</v>
      </c>
      <c r="C11" s="20"/>
      <c r="D11" s="16">
        <f>Role!C10</f>
        <v>0</v>
      </c>
      <c r="E11" s="17">
        <f t="shared" si="0"/>
        <v>0</v>
      </c>
    </row>
    <row r="12" spans="1:5" x14ac:dyDescent="0.25">
      <c r="A12" s="64"/>
      <c r="B12" s="2">
        <f>Role!B11</f>
        <v>0</v>
      </c>
      <c r="C12" s="20"/>
      <c r="D12" s="16">
        <f>Role!C11</f>
        <v>0</v>
      </c>
      <c r="E12" s="17">
        <f t="shared" si="0"/>
        <v>0</v>
      </c>
    </row>
    <row r="13" spans="1:5" x14ac:dyDescent="0.25">
      <c r="A13" s="64"/>
      <c r="B13" s="2">
        <f>Role!B12</f>
        <v>0</v>
      </c>
      <c r="C13" s="20"/>
      <c r="D13" s="16">
        <f>Role!C12</f>
        <v>0</v>
      </c>
      <c r="E13" s="17">
        <f t="shared" si="0"/>
        <v>0</v>
      </c>
    </row>
    <row r="14" spans="1:5" x14ac:dyDescent="0.25">
      <c r="A14" s="64"/>
      <c r="B14" s="2">
        <f>Role!B13</f>
        <v>0</v>
      </c>
      <c r="C14" s="20"/>
      <c r="D14" s="16">
        <f>Role!C13</f>
        <v>0</v>
      </c>
      <c r="E14" s="17">
        <f t="shared" si="0"/>
        <v>0</v>
      </c>
    </row>
    <row r="15" spans="1:5" x14ac:dyDescent="0.25">
      <c r="A15" s="64"/>
      <c r="B15" s="2">
        <f>Role!B14</f>
        <v>0</v>
      </c>
      <c r="C15" s="20"/>
      <c r="D15" s="16">
        <f>Role!C14</f>
        <v>0</v>
      </c>
      <c r="E15" s="17">
        <f t="shared" si="0"/>
        <v>0</v>
      </c>
    </row>
    <row r="16" spans="1:5" x14ac:dyDescent="0.25">
      <c r="A16" s="64"/>
      <c r="B16" s="2">
        <f>Role!B15</f>
        <v>0</v>
      </c>
      <c r="C16" s="20"/>
      <c r="D16" s="16">
        <f>Role!C15</f>
        <v>0</v>
      </c>
      <c r="E16" s="17">
        <f t="shared" si="0"/>
        <v>0</v>
      </c>
    </row>
    <row r="17" spans="1:5" x14ac:dyDescent="0.25">
      <c r="A17" s="64"/>
      <c r="B17" s="2">
        <f>Role!B16</f>
        <v>0</v>
      </c>
      <c r="C17" s="20"/>
      <c r="D17" s="16">
        <f>Role!C16</f>
        <v>0</v>
      </c>
      <c r="E17" s="17">
        <f t="shared" si="0"/>
        <v>0</v>
      </c>
    </row>
    <row r="18" spans="1:5" x14ac:dyDescent="0.25">
      <c r="A18" s="64"/>
      <c r="B18" s="2">
        <f>Role!B17</f>
        <v>0</v>
      </c>
      <c r="C18" s="20"/>
      <c r="D18" s="16">
        <f>Role!C17</f>
        <v>0</v>
      </c>
      <c r="E18" s="17">
        <f t="shared" si="0"/>
        <v>0</v>
      </c>
    </row>
    <row r="19" spans="1:5" x14ac:dyDescent="0.25">
      <c r="A19" s="65"/>
      <c r="B19" s="2">
        <f>Role!B18</f>
        <v>0</v>
      </c>
      <c r="C19" s="20"/>
      <c r="D19" s="16">
        <f>Role!C18</f>
        <v>0</v>
      </c>
      <c r="E19" s="17">
        <f t="shared" si="0"/>
        <v>0</v>
      </c>
    </row>
    <row r="20" spans="1:5" ht="30" x14ac:dyDescent="0.25">
      <c r="A20" s="66" t="s">
        <v>9</v>
      </c>
      <c r="B20" s="14" t="str">
        <f>Role!B21</f>
        <v>specialista v oblasti  správy síťových zařízení (F5-CTS)</v>
      </c>
      <c r="C20" s="20"/>
      <c r="D20" s="16">
        <f>Role!C21</f>
        <v>0</v>
      </c>
      <c r="E20" s="17">
        <f t="shared" si="0"/>
        <v>0</v>
      </c>
    </row>
    <row r="21" spans="1:5" ht="30" x14ac:dyDescent="0.25">
      <c r="A21" s="67"/>
      <c r="B21" s="14" t="str">
        <f>Role!B22</f>
        <v>specialista v oblasti správy síťových zařízení (F5-CTS)</v>
      </c>
      <c r="C21" s="20"/>
      <c r="D21" s="16">
        <f>Role!C22</f>
        <v>0</v>
      </c>
      <c r="E21" s="17">
        <f t="shared" si="0"/>
        <v>0</v>
      </c>
    </row>
    <row r="22" spans="1:5" ht="30" x14ac:dyDescent="0.25">
      <c r="A22" s="67"/>
      <c r="B22" s="14" t="str">
        <f>Role!B23</f>
        <v>specialista v oblasti správy síťových zařízení (F5-CA)</v>
      </c>
      <c r="C22" s="20"/>
      <c r="D22" s="16">
        <f>Role!C23</f>
        <v>0</v>
      </c>
      <c r="E22" s="17">
        <f t="shared" si="0"/>
        <v>0</v>
      </c>
    </row>
    <row r="23" spans="1:5" ht="30" x14ac:dyDescent="0.25">
      <c r="A23" s="67"/>
      <c r="B23" s="14" t="str">
        <f>Role!B24</f>
        <v xml:space="preserve">specialista v oblasti správy síťových zařízení (F5-CA)  </v>
      </c>
      <c r="C23" s="20"/>
      <c r="D23" s="16">
        <f>Role!C24</f>
        <v>0</v>
      </c>
      <c r="E23" s="17">
        <f t="shared" si="0"/>
        <v>0</v>
      </c>
    </row>
    <row r="24" spans="1:5" x14ac:dyDescent="0.25">
      <c r="A24" s="67"/>
      <c r="B24" s="2">
        <f>Role!B25</f>
        <v>0</v>
      </c>
      <c r="C24" s="20"/>
      <c r="D24" s="16">
        <f>Role!C25</f>
        <v>0</v>
      </c>
      <c r="E24" s="17">
        <f t="shared" si="0"/>
        <v>0</v>
      </c>
    </row>
    <row r="25" spans="1:5" x14ac:dyDescent="0.25">
      <c r="A25" s="67"/>
      <c r="B25" s="2">
        <f>Role!B26</f>
        <v>0</v>
      </c>
      <c r="C25" s="20"/>
      <c r="D25" s="16">
        <f>Role!C26</f>
        <v>0</v>
      </c>
      <c r="E25" s="17">
        <f t="shared" si="0"/>
        <v>0</v>
      </c>
    </row>
    <row r="26" spans="1:5" x14ac:dyDescent="0.25">
      <c r="A26" s="67"/>
      <c r="B26" s="2">
        <f>Role!B27</f>
        <v>0</v>
      </c>
      <c r="C26" s="20"/>
      <c r="D26" s="16">
        <f>Role!C27</f>
        <v>0</v>
      </c>
      <c r="E26" s="17">
        <f t="shared" si="0"/>
        <v>0</v>
      </c>
    </row>
    <row r="27" spans="1:5" x14ac:dyDescent="0.25">
      <c r="A27" s="67"/>
      <c r="B27" s="2">
        <f>Role!B28</f>
        <v>0</v>
      </c>
      <c r="C27" s="20"/>
      <c r="D27" s="16">
        <f>Role!C28</f>
        <v>0</v>
      </c>
      <c r="E27" s="17">
        <f t="shared" si="0"/>
        <v>0</v>
      </c>
    </row>
    <row r="28" spans="1:5" x14ac:dyDescent="0.25">
      <c r="A28" s="67"/>
      <c r="B28" s="2">
        <f>Role!B29</f>
        <v>0</v>
      </c>
      <c r="C28" s="20"/>
      <c r="D28" s="16">
        <f>Role!C29</f>
        <v>0</v>
      </c>
      <c r="E28" s="17">
        <f t="shared" si="0"/>
        <v>0</v>
      </c>
    </row>
    <row r="29" spans="1:5" x14ac:dyDescent="0.25">
      <c r="A29" s="67"/>
      <c r="B29" s="2">
        <f>Role!B30</f>
        <v>0</v>
      </c>
      <c r="C29" s="20"/>
      <c r="D29" s="16">
        <f>Role!C30</f>
        <v>0</v>
      </c>
      <c r="E29" s="17">
        <f t="shared" si="0"/>
        <v>0</v>
      </c>
    </row>
    <row r="30" spans="1:5" x14ac:dyDescent="0.25">
      <c r="A30" s="67"/>
      <c r="B30" s="2">
        <f>Role!B31</f>
        <v>0</v>
      </c>
      <c r="C30" s="20"/>
      <c r="D30" s="16">
        <f>Role!C31</f>
        <v>0</v>
      </c>
      <c r="E30" s="17">
        <f t="shared" si="0"/>
        <v>0</v>
      </c>
    </row>
    <row r="31" spans="1:5" x14ac:dyDescent="0.25">
      <c r="A31" s="68"/>
      <c r="B31" s="2">
        <f>Role!B32</f>
        <v>0</v>
      </c>
      <c r="C31" s="20"/>
      <c r="D31" s="16">
        <f>Role!C32</f>
        <v>0</v>
      </c>
      <c r="E31" s="17">
        <f t="shared" si="0"/>
        <v>0</v>
      </c>
    </row>
    <row r="32" spans="1:5" x14ac:dyDescent="0.25">
      <c r="A32" s="19" t="s">
        <v>34</v>
      </c>
      <c r="B32" s="19"/>
      <c r="C32" s="19">
        <f>SUM(C6:C31)</f>
        <v>0</v>
      </c>
      <c r="D32" s="21" t="s">
        <v>35</v>
      </c>
      <c r="E32" s="18">
        <f>SUM(E6:E31)</f>
        <v>0</v>
      </c>
    </row>
  </sheetData>
  <mergeCells count="3">
    <mergeCell ref="A2:C2"/>
    <mergeCell ref="A6:A19"/>
    <mergeCell ref="A20:A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B3F-7FE9-4844-AA5F-F8381EFEB370}">
  <dimension ref="A2:E32"/>
  <sheetViews>
    <sheetView topLeftCell="A14" workbookViewId="0">
      <selection activeCell="C22" sqref="C22"/>
    </sheetView>
  </sheetViews>
  <sheetFormatPr defaultColWidth="8.7109375" defaultRowHeight="15" x14ac:dyDescent="0.25"/>
  <cols>
    <col min="1" max="1" width="28.42578125" customWidth="1"/>
    <col min="2" max="2" width="38.140625" customWidth="1"/>
    <col min="3" max="4" width="18.42578125" customWidth="1"/>
    <col min="5" max="5" width="36.42578125" customWidth="1"/>
  </cols>
  <sheetData>
    <row r="2" spans="1:5" ht="38.25" customHeight="1" x14ac:dyDescent="0.25">
      <c r="A2" s="69" t="s">
        <v>36</v>
      </c>
      <c r="B2" s="70"/>
      <c r="C2" s="70"/>
    </row>
    <row r="5" spans="1:5" ht="105" x14ac:dyDescent="0.25">
      <c r="A5" s="7" t="s">
        <v>29</v>
      </c>
      <c r="B5" s="15" t="s">
        <v>30</v>
      </c>
      <c r="C5" s="6" t="s">
        <v>31</v>
      </c>
      <c r="D5" s="6" t="s">
        <v>32</v>
      </c>
      <c r="E5" s="6" t="s">
        <v>33</v>
      </c>
    </row>
    <row r="6" spans="1:5" x14ac:dyDescent="0.25">
      <c r="A6" s="63" t="s">
        <v>6</v>
      </c>
      <c r="B6" s="2" t="str">
        <f>Role!B6</f>
        <v>projektový manažer</v>
      </c>
      <c r="C6" s="20"/>
      <c r="D6" s="16">
        <f>Role!C6</f>
        <v>0</v>
      </c>
      <c r="E6" s="17">
        <f>C6*D6</f>
        <v>0</v>
      </c>
    </row>
    <row r="7" spans="1:5" x14ac:dyDescent="0.25">
      <c r="A7" s="64"/>
      <c r="B7" s="2">
        <f>Role!B7</f>
        <v>0</v>
      </c>
      <c r="C7" s="20"/>
      <c r="D7" s="16">
        <f>Role!C7</f>
        <v>0</v>
      </c>
      <c r="E7" s="17">
        <f t="shared" ref="E7:E31" si="0">C7*D7</f>
        <v>0</v>
      </c>
    </row>
    <row r="8" spans="1:5" x14ac:dyDescent="0.25">
      <c r="A8" s="64"/>
      <c r="B8" s="2">
        <f>Role!B8</f>
        <v>0</v>
      </c>
      <c r="C8" s="20"/>
      <c r="D8" s="16">
        <f>Role!C8</f>
        <v>0</v>
      </c>
      <c r="E8" s="17">
        <f t="shared" si="0"/>
        <v>0</v>
      </c>
    </row>
    <row r="9" spans="1:5" x14ac:dyDescent="0.25">
      <c r="A9" s="64"/>
      <c r="B9" s="2">
        <f>Role!B9</f>
        <v>0</v>
      </c>
      <c r="C9" s="20"/>
      <c r="D9" s="16">
        <f>Role!C9</f>
        <v>0</v>
      </c>
      <c r="E9" s="17">
        <f t="shared" si="0"/>
        <v>0</v>
      </c>
    </row>
    <row r="10" spans="1:5" x14ac:dyDescent="0.25">
      <c r="A10" s="64"/>
      <c r="B10" s="2">
        <f>Role!B10</f>
        <v>0</v>
      </c>
      <c r="C10" s="20"/>
      <c r="D10" s="16">
        <f>Role!C10</f>
        <v>0</v>
      </c>
      <c r="E10" s="17">
        <f t="shared" si="0"/>
        <v>0</v>
      </c>
    </row>
    <row r="11" spans="1:5" x14ac:dyDescent="0.25">
      <c r="A11" s="64"/>
      <c r="B11" s="2">
        <f>Role!B10</f>
        <v>0</v>
      </c>
      <c r="C11" s="20"/>
      <c r="D11" s="16">
        <f>Role!C10</f>
        <v>0</v>
      </c>
      <c r="E11" s="17">
        <f t="shared" si="0"/>
        <v>0</v>
      </c>
    </row>
    <row r="12" spans="1:5" x14ac:dyDescent="0.25">
      <c r="A12" s="64"/>
      <c r="B12" s="2">
        <f>Role!B11</f>
        <v>0</v>
      </c>
      <c r="C12" s="20"/>
      <c r="D12" s="16">
        <f>Role!C11</f>
        <v>0</v>
      </c>
      <c r="E12" s="17">
        <f t="shared" si="0"/>
        <v>0</v>
      </c>
    </row>
    <row r="13" spans="1:5" x14ac:dyDescent="0.25">
      <c r="A13" s="64"/>
      <c r="B13" s="2">
        <f>Role!B12</f>
        <v>0</v>
      </c>
      <c r="C13" s="20"/>
      <c r="D13" s="16">
        <f>Role!C12</f>
        <v>0</v>
      </c>
      <c r="E13" s="17">
        <f t="shared" si="0"/>
        <v>0</v>
      </c>
    </row>
    <row r="14" spans="1:5" x14ac:dyDescent="0.25">
      <c r="A14" s="64"/>
      <c r="B14" s="2">
        <f>Role!B13</f>
        <v>0</v>
      </c>
      <c r="C14" s="20"/>
      <c r="D14" s="16">
        <f>Role!C13</f>
        <v>0</v>
      </c>
      <c r="E14" s="17">
        <f t="shared" si="0"/>
        <v>0</v>
      </c>
    </row>
    <row r="15" spans="1:5" x14ac:dyDescent="0.25">
      <c r="A15" s="64"/>
      <c r="B15" s="2">
        <f>Role!B14</f>
        <v>0</v>
      </c>
      <c r="C15" s="20"/>
      <c r="D15" s="16">
        <f>Role!C14</f>
        <v>0</v>
      </c>
      <c r="E15" s="17">
        <f t="shared" si="0"/>
        <v>0</v>
      </c>
    </row>
    <row r="16" spans="1:5" x14ac:dyDescent="0.25">
      <c r="A16" s="64"/>
      <c r="B16" s="2">
        <f>Role!B15</f>
        <v>0</v>
      </c>
      <c r="C16" s="20"/>
      <c r="D16" s="16">
        <f>Role!C15</f>
        <v>0</v>
      </c>
      <c r="E16" s="17">
        <f t="shared" si="0"/>
        <v>0</v>
      </c>
    </row>
    <row r="17" spans="1:5" x14ac:dyDescent="0.25">
      <c r="A17" s="64"/>
      <c r="B17" s="2">
        <f>Role!B16</f>
        <v>0</v>
      </c>
      <c r="C17" s="20"/>
      <c r="D17" s="16">
        <f>Role!C16</f>
        <v>0</v>
      </c>
      <c r="E17" s="17">
        <f t="shared" si="0"/>
        <v>0</v>
      </c>
    </row>
    <row r="18" spans="1:5" x14ac:dyDescent="0.25">
      <c r="A18" s="64"/>
      <c r="B18" s="2">
        <f>Role!B17</f>
        <v>0</v>
      </c>
      <c r="C18" s="20"/>
      <c r="D18" s="16">
        <f>Role!C17</f>
        <v>0</v>
      </c>
      <c r="E18" s="17">
        <f t="shared" si="0"/>
        <v>0</v>
      </c>
    </row>
    <row r="19" spans="1:5" x14ac:dyDescent="0.25">
      <c r="A19" s="65"/>
      <c r="B19" s="2">
        <f>Role!B18</f>
        <v>0</v>
      </c>
      <c r="C19" s="20"/>
      <c r="D19" s="16">
        <f>Role!C18</f>
        <v>0</v>
      </c>
      <c r="E19" s="17">
        <f t="shared" si="0"/>
        <v>0</v>
      </c>
    </row>
    <row r="20" spans="1:5" ht="30" x14ac:dyDescent="0.25">
      <c r="A20" s="66" t="s">
        <v>9</v>
      </c>
      <c r="B20" s="14" t="str">
        <f>Role!B21</f>
        <v>specialista v oblasti  správy síťových zařízení (F5-CTS)</v>
      </c>
      <c r="C20" s="20"/>
      <c r="D20" s="16">
        <f>Role!C21</f>
        <v>0</v>
      </c>
      <c r="E20" s="17">
        <f t="shared" si="0"/>
        <v>0</v>
      </c>
    </row>
    <row r="21" spans="1:5" ht="30" x14ac:dyDescent="0.25">
      <c r="A21" s="67"/>
      <c r="B21" s="14" t="str">
        <f>Role!B22</f>
        <v>specialista v oblasti správy síťových zařízení (F5-CTS)</v>
      </c>
      <c r="C21" s="20"/>
      <c r="D21" s="16">
        <f>Role!C22</f>
        <v>0</v>
      </c>
      <c r="E21" s="17">
        <f t="shared" si="0"/>
        <v>0</v>
      </c>
    </row>
    <row r="22" spans="1:5" ht="30" x14ac:dyDescent="0.25">
      <c r="A22" s="67"/>
      <c r="B22" s="14" t="str">
        <f>Role!B23</f>
        <v>specialista v oblasti správy síťových zařízení (F5-CA)</v>
      </c>
      <c r="C22" s="20"/>
      <c r="D22" s="16">
        <f>Role!C23</f>
        <v>0</v>
      </c>
      <c r="E22" s="17">
        <f t="shared" si="0"/>
        <v>0</v>
      </c>
    </row>
    <row r="23" spans="1:5" ht="30" x14ac:dyDescent="0.25">
      <c r="A23" s="67"/>
      <c r="B23" s="14" t="str">
        <f>Role!B24</f>
        <v xml:space="preserve">specialista v oblasti správy síťových zařízení (F5-CA)  </v>
      </c>
      <c r="C23" s="20"/>
      <c r="D23" s="16">
        <f>Role!C24</f>
        <v>0</v>
      </c>
      <c r="E23" s="17">
        <f t="shared" si="0"/>
        <v>0</v>
      </c>
    </row>
    <row r="24" spans="1:5" x14ac:dyDescent="0.25">
      <c r="A24" s="67"/>
      <c r="B24" s="2">
        <f>Role!B25</f>
        <v>0</v>
      </c>
      <c r="C24" s="20"/>
      <c r="D24" s="16">
        <f>Role!C25</f>
        <v>0</v>
      </c>
      <c r="E24" s="17">
        <f t="shared" si="0"/>
        <v>0</v>
      </c>
    </row>
    <row r="25" spans="1:5" x14ac:dyDescent="0.25">
      <c r="A25" s="67"/>
      <c r="B25" s="2">
        <f>Role!B26</f>
        <v>0</v>
      </c>
      <c r="C25" s="20"/>
      <c r="D25" s="16">
        <f>Role!C26</f>
        <v>0</v>
      </c>
      <c r="E25" s="17">
        <f t="shared" si="0"/>
        <v>0</v>
      </c>
    </row>
    <row r="26" spans="1:5" x14ac:dyDescent="0.25">
      <c r="A26" s="67"/>
      <c r="B26" s="2">
        <f>Role!B27</f>
        <v>0</v>
      </c>
      <c r="C26" s="20"/>
      <c r="D26" s="16">
        <f>Role!C27</f>
        <v>0</v>
      </c>
      <c r="E26" s="17">
        <f t="shared" si="0"/>
        <v>0</v>
      </c>
    </row>
    <row r="27" spans="1:5" x14ac:dyDescent="0.25">
      <c r="A27" s="67"/>
      <c r="B27" s="2">
        <f>Role!B28</f>
        <v>0</v>
      </c>
      <c r="C27" s="20"/>
      <c r="D27" s="16">
        <f>Role!C28</f>
        <v>0</v>
      </c>
      <c r="E27" s="17">
        <f t="shared" si="0"/>
        <v>0</v>
      </c>
    </row>
    <row r="28" spans="1:5" x14ac:dyDescent="0.25">
      <c r="A28" s="67"/>
      <c r="B28" s="2">
        <f>Role!B29</f>
        <v>0</v>
      </c>
      <c r="C28" s="20"/>
      <c r="D28" s="16">
        <f>Role!C29</f>
        <v>0</v>
      </c>
      <c r="E28" s="17">
        <f t="shared" si="0"/>
        <v>0</v>
      </c>
    </row>
    <row r="29" spans="1:5" x14ac:dyDescent="0.25">
      <c r="A29" s="67"/>
      <c r="B29" s="2">
        <f>Role!B30</f>
        <v>0</v>
      </c>
      <c r="C29" s="20"/>
      <c r="D29" s="16">
        <f>Role!C30</f>
        <v>0</v>
      </c>
      <c r="E29" s="17">
        <f t="shared" si="0"/>
        <v>0</v>
      </c>
    </row>
    <row r="30" spans="1:5" x14ac:dyDescent="0.25">
      <c r="A30" s="67"/>
      <c r="B30" s="2">
        <f>Role!B31</f>
        <v>0</v>
      </c>
      <c r="C30" s="20"/>
      <c r="D30" s="16">
        <f>Role!C31</f>
        <v>0</v>
      </c>
      <c r="E30" s="17">
        <f t="shared" si="0"/>
        <v>0</v>
      </c>
    </row>
    <row r="31" spans="1:5" x14ac:dyDescent="0.25">
      <c r="A31" s="68"/>
      <c r="B31" s="2">
        <f>Role!B32</f>
        <v>0</v>
      </c>
      <c r="C31" s="20"/>
      <c r="D31" s="16">
        <f>Role!C32</f>
        <v>0</v>
      </c>
      <c r="E31" s="17">
        <f t="shared" si="0"/>
        <v>0</v>
      </c>
    </row>
    <row r="32" spans="1:5" x14ac:dyDescent="0.25">
      <c r="A32" s="19" t="s">
        <v>34</v>
      </c>
      <c r="B32" s="19"/>
      <c r="C32" s="19">
        <f>SUM(C6:C31)</f>
        <v>0</v>
      </c>
      <c r="D32" s="21" t="s">
        <v>35</v>
      </c>
      <c r="E32" s="18">
        <f>SUM(E6:E31)</f>
        <v>0</v>
      </c>
    </row>
  </sheetData>
  <mergeCells count="3">
    <mergeCell ref="A2:C2"/>
    <mergeCell ref="A6:A19"/>
    <mergeCell ref="A20:A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3"/>
  <sheetViews>
    <sheetView workbookViewId="0">
      <selection activeCell="B10" sqref="B10"/>
    </sheetView>
  </sheetViews>
  <sheetFormatPr defaultColWidth="8.7109375" defaultRowHeight="15" x14ac:dyDescent="0.25"/>
  <cols>
    <col min="1" max="1" width="30.85546875" customWidth="1"/>
    <col min="2" max="4" width="18.42578125" customWidth="1"/>
  </cols>
  <sheetData>
    <row r="2" spans="1:3" ht="38.25" customHeight="1" x14ac:dyDescent="0.25">
      <c r="A2" s="48" t="s">
        <v>37</v>
      </c>
      <c r="B2" s="49"/>
    </row>
    <row r="3" spans="1:3" ht="30" x14ac:dyDescent="0.25">
      <c r="A3" s="6" t="s">
        <v>38</v>
      </c>
      <c r="B3" s="38">
        <v>250</v>
      </c>
    </row>
    <row r="5" spans="1:3" ht="75" x14ac:dyDescent="0.25">
      <c r="A5" s="7" t="s">
        <v>3</v>
      </c>
      <c r="B5" s="6" t="s">
        <v>39</v>
      </c>
      <c r="C5" s="6" t="s">
        <v>40</v>
      </c>
    </row>
    <row r="6" spans="1:3" x14ac:dyDescent="0.25">
      <c r="A6" s="2" t="s">
        <v>6</v>
      </c>
      <c r="B6" s="22" t="e">
        <f>Role!C20</f>
        <v>#DIV/0!</v>
      </c>
      <c r="C6" s="11">
        <v>0.1</v>
      </c>
    </row>
    <row r="7" spans="1:3" x14ac:dyDescent="0.25">
      <c r="A7" s="2" t="s">
        <v>9</v>
      </c>
      <c r="B7" s="22" t="e">
        <f>Role!C33</f>
        <v>#DIV/0!</v>
      </c>
      <c r="C7" s="11">
        <v>0.9</v>
      </c>
    </row>
    <row r="10" spans="1:3" ht="30" x14ac:dyDescent="0.25">
      <c r="A10" s="12" t="s">
        <v>41</v>
      </c>
      <c r="B10" s="72" t="e">
        <f>(C6*B3*B6)+(C7*B3*B7)</f>
        <v>#DIV/0!</v>
      </c>
    </row>
    <row r="13" spans="1:3" ht="31.5" customHeight="1" x14ac:dyDescent="0.25">
      <c r="A13" s="71" t="s">
        <v>42</v>
      </c>
      <c r="B13" s="71"/>
      <c r="C13" s="71"/>
    </row>
  </sheetData>
  <sheetProtection algorithmName="SHA-512" hashValue="R0SvPIkz18CPIdM6wdNIpkCFdPpMcbtztxbfXrt/QSWdvSZ/ZnNm/+/6T6GVTRF+DBOnx4mwXb4Yb32Sf2/oKg==" saltValue="BbI//Z2Vw6uThnTxl4/H2A==" spinCount="100000" sheet="1" formatCells="0" formatColumns="0" formatRows="0" insertColumns="0" insertRows="0" insertHyperlinks="0" deleteColumns="0" deleteRows="0" sort="0" autoFilter="0" pivotTables="0"/>
  <mergeCells count="2">
    <mergeCell ref="A2:B2"/>
    <mergeCell ref="A13:C1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8AAA-8F53-474C-BA7A-221AB754A219}">
  <dimension ref="A2:C13"/>
  <sheetViews>
    <sheetView tabSelected="1" workbookViewId="0">
      <selection activeCell="B10" sqref="B10"/>
    </sheetView>
  </sheetViews>
  <sheetFormatPr defaultRowHeight="15" x14ac:dyDescent="0.25"/>
  <cols>
    <col min="1" max="1" width="40" customWidth="1"/>
    <col min="2" max="2" width="22.28515625" customWidth="1"/>
    <col min="3" max="3" width="28.28515625" customWidth="1"/>
  </cols>
  <sheetData>
    <row r="2" spans="1:3" ht="15.75" x14ac:dyDescent="0.25">
      <c r="A2" s="48" t="s">
        <v>26</v>
      </c>
      <c r="B2" s="49"/>
    </row>
    <row r="3" spans="1:3" ht="28.5" customHeight="1" x14ac:dyDescent="0.25">
      <c r="A3" s="6" t="s">
        <v>43</v>
      </c>
      <c r="B3" s="10">
        <v>5</v>
      </c>
    </row>
    <row r="5" spans="1:3" ht="45" x14ac:dyDescent="0.25">
      <c r="A5" s="7" t="s">
        <v>3</v>
      </c>
      <c r="B5" s="6" t="s">
        <v>39</v>
      </c>
      <c r="C5" s="6" t="s">
        <v>40</v>
      </c>
    </row>
    <row r="6" spans="1:3" x14ac:dyDescent="0.25">
      <c r="A6" s="2" t="s">
        <v>6</v>
      </c>
      <c r="B6" s="22" t="e">
        <f>Role!C20</f>
        <v>#DIV/0!</v>
      </c>
      <c r="C6" s="23">
        <v>0.1</v>
      </c>
    </row>
    <row r="7" spans="1:3" x14ac:dyDescent="0.25">
      <c r="A7" s="2" t="s">
        <v>9</v>
      </c>
      <c r="B7" s="22" t="e">
        <f>Role!C33</f>
        <v>#DIV/0!</v>
      </c>
      <c r="C7" s="23">
        <v>0.9</v>
      </c>
    </row>
    <row r="10" spans="1:3" ht="30" x14ac:dyDescent="0.25">
      <c r="A10" s="12" t="s">
        <v>26</v>
      </c>
      <c r="B10" s="39" t="e">
        <f>(C6*B3*B6)+(C7*B3*B7)</f>
        <v>#DIV/0!</v>
      </c>
    </row>
    <row r="13" spans="1:3" x14ac:dyDescent="0.25">
      <c r="A13" s="71" t="s">
        <v>42</v>
      </c>
      <c r="B13" s="71"/>
      <c r="C13" s="71"/>
    </row>
  </sheetData>
  <sheetProtection algorithmName="SHA-512" hashValue="DK0fPmDwjn4dst9aIAoWbSe8O+3Gy2B7khgKLxV6HEBa65YxVVZ1XXk0/ZNxDBeuxTTHKWRudMQAbb8Bs98Xig==" saltValue="Ik8TEmQ1Ph5XHYWvB8VsEQ==" spinCount="100000" sheet="1" formatCells="0" formatColumns="0" formatRows="0" insertColumns="0" insertRows="0" insertHyperlinks="0" deleteColumns="0" deleteRows="0" sort="0" autoFilter="0" pivotTables="0"/>
  <mergeCells count="2">
    <mergeCell ref="A2:B2"/>
    <mergeCell ref="A13:C13"/>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E80F5F6C5CE5F4782D8DC573FB786A0" ma:contentTypeVersion="8" ma:contentTypeDescription="Vytvoří nový dokument" ma:contentTypeScope="" ma:versionID="0e94fb54c9590b44bc2115010fe31416">
  <xsd:schema xmlns:xsd="http://www.w3.org/2001/XMLSchema" xmlns:xs="http://www.w3.org/2001/XMLSchema" xmlns:p="http://schemas.microsoft.com/office/2006/metadata/properties" xmlns:ns2="299abc7f-d377-4404-be4d-881a1d984be2" targetNamespace="http://schemas.microsoft.com/office/2006/metadata/properties" ma:root="true" ma:fieldsID="4999cd243dab67d16b866594565e4ad3" ns2:_="">
    <xsd:import namespace="299abc7f-d377-4404-be4d-881a1d984b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9abc7f-d377-4404-be4d-881a1d984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2.xml><?xml version="1.0" encoding="utf-8"?>
<ds:datastoreItem xmlns:ds="http://schemas.openxmlformats.org/officeDocument/2006/customXml" ds:itemID="{7E1E5D2F-E011-4284-B31C-8BB11F314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9abc7f-d377-4404-be4d-881a1d984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551C76-37AE-4794-8CF7-E2AEBDEC3B82}">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b2959f05-57b7-48c2-8f27-817cce16ebed"/>
    <ds:schemaRef ds:uri="http://www.w3.org/XML/1998/namespace"/>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Návod na vyplnění dokumentu</vt:lpstr>
      <vt:lpstr>Role</vt:lpstr>
      <vt:lpstr>Celková nabídková cena</vt:lpstr>
      <vt:lpstr>NET-003</vt:lpstr>
      <vt:lpstr>NET-004</vt:lpstr>
      <vt:lpstr>OSL-001</vt:lpstr>
      <vt:lpstr>Součinnost dle 26.5 a 26.6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Králová Viktorie</cp:lastModifiedBy>
  <cp:revision/>
  <dcterms:created xsi:type="dcterms:W3CDTF">2022-11-03T13:14:52Z</dcterms:created>
  <dcterms:modified xsi:type="dcterms:W3CDTF">2025-03-18T13:42:05Z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0x0101009E80F5F6C5CE5F4782D8DC573FB786A0</vt:lpwstr>
  </property>
  <property fmtid="{D5CDD505-2E9C-101B-9397-08002B2CF9AE}" pid="3" name="MediaServiceImageTags">
    <vt:lpwstr/>
  </property>
  <property fmtid="{D5CDD505-2E9C-101B-9397-08002B2CF9AE}" pid="4" name="MSIP_Label_239d554d-d720-408f-a503-c83424d8e5d7_Enabled">
    <vt:lpwstr>true</vt:lpwstr>
  </property>
  <property fmtid="{D5CDD505-2E9C-101B-9397-08002B2CF9AE}" pid="5" name="MSIP_Label_239d554d-d720-408f-a503-c83424d8e5d7_SetDate">
    <vt:lpwstr>2025-01-29T13:27:40Z</vt:lpwstr>
  </property>
  <property fmtid="{D5CDD505-2E9C-101B-9397-08002B2CF9AE}" pid="6" name="MSIP_Label_239d554d-d720-408f-a503-c83424d8e5d7_Method">
    <vt:lpwstr>Privileged</vt:lpwstr>
  </property>
  <property fmtid="{D5CDD505-2E9C-101B-9397-08002B2CF9AE}" pid="7" name="MSIP_Label_239d554d-d720-408f-a503-c83424d8e5d7_Name">
    <vt:lpwstr>Interní</vt:lpwstr>
  </property>
  <property fmtid="{D5CDD505-2E9C-101B-9397-08002B2CF9AE}" pid="8" name="MSIP_Label_239d554d-d720-408f-a503-c83424d8e5d7_SiteId">
    <vt:lpwstr>e84ea0de-38e7-4864-b153-a909a7746ff0</vt:lpwstr>
  </property>
  <property fmtid="{D5CDD505-2E9C-101B-9397-08002B2CF9AE}" pid="9" name="MSIP_Label_239d554d-d720-408f-a503-c83424d8e5d7_ActionId">
    <vt:lpwstr>37fb273f-c056-4082-8386-039acd2cf51c</vt:lpwstr>
  </property>
  <property fmtid="{D5CDD505-2E9C-101B-9397-08002B2CF9AE}" pid="10" name="MSIP_Label_239d554d-d720-408f-a503-c83424d8e5d7_ContentBits">
    <vt:lpwstr>0</vt:lpwstr>
  </property>
</Properties>
</file>