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1319\Desktop\POR 2025\"/>
    </mc:Choice>
  </mc:AlternateContent>
  <xr:revisionPtr revIDLastSave="0" documentId="8_{68D226FC-6A3A-4677-A779-A6DA9AD4C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G26" i="1" s="1"/>
  <c r="F95" i="1"/>
  <c r="G95" i="1" s="1"/>
  <c r="F86" i="1"/>
  <c r="G86" i="1" s="1"/>
  <c r="F29" i="1"/>
  <c r="G29" i="1" s="1"/>
  <c r="F71" i="1"/>
  <c r="G71" i="1" s="1"/>
  <c r="F81" i="1"/>
  <c r="G81" i="1" s="1"/>
  <c r="F73" i="1"/>
  <c r="G73" i="1" s="1"/>
  <c r="F47" i="1"/>
  <c r="G47" i="1" s="1"/>
  <c r="F34" i="1"/>
  <c r="G34" i="1" s="1"/>
  <c r="F31" i="1"/>
  <c r="G31" i="1" s="1"/>
  <c r="F22" i="1"/>
  <c r="G22" i="1" s="1"/>
  <c r="F79" i="1"/>
  <c r="G79" i="1" s="1"/>
  <c r="F97" i="1"/>
  <c r="H97" i="1" s="1"/>
  <c r="F87" i="1"/>
  <c r="G87" i="1" s="1"/>
  <c r="F84" i="1"/>
  <c r="G84" i="1" s="1"/>
  <c r="F66" i="1"/>
  <c r="G66" i="1" s="1"/>
  <c r="F60" i="1"/>
  <c r="G60" i="1" s="1"/>
  <c r="F52" i="1"/>
  <c r="G52" i="1" s="1"/>
  <c r="F49" i="1"/>
  <c r="H49" i="1" s="1"/>
  <c r="F41" i="1"/>
  <c r="G41" i="1" s="1"/>
  <c r="F32" i="1"/>
  <c r="G32" i="1" s="1"/>
  <c r="H26" i="1" l="1"/>
  <c r="H95" i="1"/>
  <c r="H86" i="1"/>
  <c r="H29" i="1"/>
  <c r="H71" i="1"/>
  <c r="H81" i="1"/>
  <c r="H73" i="1"/>
  <c r="H47" i="1"/>
  <c r="H31" i="1"/>
  <c r="H34" i="1"/>
  <c r="H22" i="1"/>
  <c r="H79" i="1"/>
  <c r="G97" i="1"/>
  <c r="H87" i="1"/>
  <c r="H60" i="1"/>
  <c r="H84" i="1"/>
  <c r="H66" i="1"/>
  <c r="H52" i="1"/>
  <c r="G49" i="1"/>
  <c r="H41" i="1"/>
  <c r="H32" i="1"/>
  <c r="F8" i="1" l="1"/>
  <c r="H8" i="1" s="1"/>
  <c r="F15" i="1"/>
  <c r="G15" i="1" s="1"/>
  <c r="G8" i="1" l="1"/>
  <c r="H15" i="1"/>
  <c r="F75" i="1" l="1"/>
  <c r="H75" i="1" l="1"/>
  <c r="G75" i="1"/>
  <c r="F89" i="1"/>
  <c r="H89" i="1" l="1"/>
  <c r="G89" i="1"/>
  <c r="F69" i="1"/>
  <c r="F67" i="1"/>
  <c r="F55" i="1"/>
  <c r="F39" i="1"/>
  <c r="H67" i="1" l="1"/>
  <c r="G67" i="1"/>
  <c r="H39" i="1"/>
  <c r="G39" i="1"/>
  <c r="H69" i="1"/>
  <c r="G69" i="1"/>
  <c r="H55" i="1"/>
  <c r="G55" i="1"/>
  <c r="F17" i="1"/>
  <c r="H17" i="1" l="1"/>
  <c r="G17" i="1"/>
  <c r="F82" i="1" l="1"/>
  <c r="H82" i="1" l="1"/>
  <c r="G82" i="1"/>
  <c r="F51" i="1"/>
  <c r="H51" i="1" l="1"/>
  <c r="G51" i="1"/>
  <c r="F42" i="1"/>
  <c r="F37" i="1"/>
  <c r="H37" i="1" l="1"/>
  <c r="G37" i="1"/>
  <c r="H42" i="1"/>
  <c r="G42" i="1"/>
  <c r="F58" i="1" l="1"/>
  <c r="H58" i="1" l="1"/>
  <c r="G58" i="1"/>
  <c r="F78" i="1"/>
  <c r="F96" i="1"/>
  <c r="F64" i="1"/>
  <c r="F56" i="1"/>
  <c r="F7" i="1"/>
  <c r="F9" i="1"/>
  <c r="F10" i="1"/>
  <c r="F11" i="1"/>
  <c r="F12" i="1"/>
  <c r="F13" i="1"/>
  <c r="F14" i="1"/>
  <c r="F16" i="1"/>
  <c r="F18" i="1"/>
  <c r="F19" i="1"/>
  <c r="F20" i="1"/>
  <c r="F21" i="1"/>
  <c r="F23" i="1"/>
  <c r="F24" i="1"/>
  <c r="F25" i="1"/>
  <c r="F27" i="1"/>
  <c r="F28" i="1"/>
  <c r="F30" i="1"/>
  <c r="F33" i="1"/>
  <c r="F35" i="1"/>
  <c r="F36" i="1"/>
  <c r="F38" i="1"/>
  <c r="F40" i="1"/>
  <c r="F43" i="1"/>
  <c r="F44" i="1"/>
  <c r="F45" i="1"/>
  <c r="F46" i="1"/>
  <c r="F48" i="1"/>
  <c r="F50" i="1"/>
  <c r="F53" i="1"/>
  <c r="F54" i="1"/>
  <c r="F57" i="1"/>
  <c r="F59" i="1"/>
  <c r="F61" i="1"/>
  <c r="F62" i="1"/>
  <c r="F63" i="1"/>
  <c r="F65" i="1"/>
  <c r="F68" i="1"/>
  <c r="F70" i="1"/>
  <c r="F72" i="1"/>
  <c r="F74" i="1"/>
  <c r="F76" i="1"/>
  <c r="F77" i="1"/>
  <c r="F80" i="1"/>
  <c r="F83" i="1"/>
  <c r="F85" i="1"/>
  <c r="F88" i="1"/>
  <c r="F90" i="1"/>
  <c r="F91" i="1"/>
  <c r="F92" i="1"/>
  <c r="F93" i="1"/>
  <c r="F94" i="1"/>
  <c r="F98" i="1"/>
  <c r="H94" i="1" l="1"/>
  <c r="G94" i="1"/>
  <c r="H74" i="1"/>
  <c r="G74" i="1"/>
  <c r="H35" i="1"/>
  <c r="G35" i="1"/>
  <c r="H27" i="1"/>
  <c r="G27" i="1"/>
  <c r="H54" i="1"/>
  <c r="G54" i="1"/>
  <c r="H45" i="1"/>
  <c r="G45" i="1"/>
  <c r="H43" i="1"/>
  <c r="G43" i="1"/>
  <c r="H30" i="1"/>
  <c r="G30" i="1"/>
  <c r="H25" i="1"/>
  <c r="G25" i="1"/>
  <c r="H20" i="1"/>
  <c r="G20" i="1"/>
  <c r="H16" i="1"/>
  <c r="G16" i="1"/>
  <c r="H57" i="1"/>
  <c r="G57" i="1"/>
  <c r="H13" i="1"/>
  <c r="G13" i="1"/>
  <c r="H90" i="1"/>
  <c r="G90" i="1"/>
  <c r="H68" i="1"/>
  <c r="G68" i="1"/>
  <c r="H48" i="1"/>
  <c r="G48" i="1"/>
  <c r="H93" i="1"/>
  <c r="G93" i="1"/>
  <c r="H88" i="1"/>
  <c r="G88" i="1"/>
  <c r="H83" i="1"/>
  <c r="G83" i="1"/>
  <c r="H76" i="1"/>
  <c r="G76" i="1"/>
  <c r="H72" i="1"/>
  <c r="G72" i="1"/>
  <c r="H65" i="1"/>
  <c r="G65" i="1"/>
  <c r="H62" i="1"/>
  <c r="G62" i="1"/>
  <c r="H59" i="1"/>
  <c r="G59" i="1"/>
  <c r="H53" i="1"/>
  <c r="G53" i="1"/>
  <c r="H46" i="1"/>
  <c r="G46" i="1"/>
  <c r="H18" i="1"/>
  <c r="G18" i="1"/>
  <c r="H11" i="1"/>
  <c r="G11" i="1"/>
  <c r="H56" i="1"/>
  <c r="G56" i="1"/>
  <c r="H96" i="1"/>
  <c r="G96" i="1"/>
  <c r="H38" i="1"/>
  <c r="G38" i="1"/>
  <c r="H24" i="1"/>
  <c r="G24" i="1"/>
  <c r="H92" i="1"/>
  <c r="G92" i="1"/>
  <c r="H85" i="1"/>
  <c r="G85" i="1"/>
  <c r="H91" i="1"/>
  <c r="G91" i="1"/>
  <c r="H80" i="1"/>
  <c r="G80" i="1"/>
  <c r="H77" i="1"/>
  <c r="G77" i="1"/>
  <c r="H70" i="1"/>
  <c r="G70" i="1"/>
  <c r="H63" i="1"/>
  <c r="G63" i="1"/>
  <c r="H61" i="1"/>
  <c r="G61" i="1"/>
  <c r="H50" i="1"/>
  <c r="G50" i="1"/>
  <c r="H44" i="1"/>
  <c r="G44" i="1"/>
  <c r="H40" i="1"/>
  <c r="G40" i="1"/>
  <c r="H36" i="1"/>
  <c r="G36" i="1"/>
  <c r="H33" i="1"/>
  <c r="G33" i="1"/>
  <c r="H28" i="1"/>
  <c r="G28" i="1"/>
  <c r="H23" i="1"/>
  <c r="G23" i="1"/>
  <c r="H21" i="1"/>
  <c r="G21" i="1"/>
  <c r="H19" i="1"/>
  <c r="G19" i="1"/>
  <c r="H14" i="1"/>
  <c r="G14" i="1"/>
  <c r="H10" i="1"/>
  <c r="G10" i="1"/>
  <c r="H7" i="1"/>
  <c r="G7" i="1"/>
  <c r="H64" i="1"/>
  <c r="G64" i="1"/>
  <c r="H78" i="1"/>
  <c r="G78" i="1"/>
  <c r="H12" i="1"/>
  <c r="G12" i="1"/>
  <c r="H9" i="1"/>
  <c r="G9" i="1"/>
  <c r="H98" i="1"/>
  <c r="G98" i="1"/>
  <c r="F99" i="1"/>
  <c r="G99" i="1" l="1"/>
  <c r="H99" i="1"/>
</calcChain>
</file>

<file path=xl/sharedStrings.xml><?xml version="1.0" encoding="utf-8"?>
<sst xmlns="http://schemas.openxmlformats.org/spreadsheetml/2006/main" count="193" uniqueCount="114">
  <si>
    <t>přípravek</t>
  </si>
  <si>
    <t>balení</t>
  </si>
  <si>
    <t>jednotková cena bez DPH Kč/kg, l, ks</t>
  </si>
  <si>
    <t>10 kg</t>
  </si>
  <si>
    <t>5 l</t>
  </si>
  <si>
    <t>10 l</t>
  </si>
  <si>
    <t>1 kg</t>
  </si>
  <si>
    <t>Altima 500 SC</t>
  </si>
  <si>
    <t>1 l</t>
  </si>
  <si>
    <t>Bandur</t>
  </si>
  <si>
    <t>Butoxone 400</t>
  </si>
  <si>
    <t>Escort Nový</t>
  </si>
  <si>
    <t>Galera</t>
  </si>
  <si>
    <t>Goltix Top</t>
  </si>
  <si>
    <t>Infinito</t>
  </si>
  <si>
    <t>Lontrel 300</t>
  </si>
  <si>
    <t>20 l</t>
  </si>
  <si>
    <t>5 kg</t>
  </si>
  <si>
    <t>Mero 33528</t>
  </si>
  <si>
    <t>Mospilan 20 SP</t>
  </si>
  <si>
    <t>500 g</t>
  </si>
  <si>
    <t>Mustang Forte</t>
  </si>
  <si>
    <t>Previcur Energy</t>
  </si>
  <si>
    <t>Ranman Top</t>
  </si>
  <si>
    <t>Sekator OD</t>
  </si>
  <si>
    <t>Spintor</t>
  </si>
  <si>
    <t>Teldor 500 SC</t>
  </si>
  <si>
    <t>Zato 50 WG</t>
  </si>
  <si>
    <t>Axial Plus</t>
  </si>
  <si>
    <t>Dicopur M 750</t>
  </si>
  <si>
    <t>Kumulus WG</t>
  </si>
  <si>
    <t>Pirimor 50 WG</t>
  </si>
  <si>
    <t>Successor 600</t>
  </si>
  <si>
    <t>Signum</t>
  </si>
  <si>
    <t>Adengo</t>
  </si>
  <si>
    <t>Moddus</t>
  </si>
  <si>
    <t>Coragen 20 SC</t>
  </si>
  <si>
    <t>Revus Top</t>
  </si>
  <si>
    <t>Basagran</t>
  </si>
  <si>
    <t>Boogie Xpro</t>
  </si>
  <si>
    <t>Maister Power</t>
  </si>
  <si>
    <t>Proman</t>
  </si>
  <si>
    <t>Raxil Star</t>
  </si>
  <si>
    <t>předpokládané množství (kg, l, ks)</t>
  </si>
  <si>
    <t>cena celkem vč. DPH (Kč)</t>
  </si>
  <si>
    <t>Arcade 880 EC</t>
  </si>
  <si>
    <t>20 kg</t>
  </si>
  <si>
    <t>Dynali</t>
  </si>
  <si>
    <t>Goltix Titan</t>
  </si>
  <si>
    <t>Eminent 125 ME</t>
  </si>
  <si>
    <t>Prosaro 250 EC</t>
  </si>
  <si>
    <t>Starane Forte</t>
  </si>
  <si>
    <t>Tomahawk</t>
  </si>
  <si>
    <t>Vibrance Gold</t>
  </si>
  <si>
    <t>Silwet Star</t>
  </si>
  <si>
    <t>cena celkem bez DPH (Kč)</t>
  </si>
  <si>
    <t>25 kg</t>
  </si>
  <si>
    <t>Mavrik Smart</t>
  </si>
  <si>
    <t>Mustang</t>
  </si>
  <si>
    <t>Profiler</t>
  </si>
  <si>
    <t>6 kg</t>
  </si>
  <si>
    <t>Zypar</t>
  </si>
  <si>
    <t>Serenade ASO</t>
  </si>
  <si>
    <t>Nexide</t>
  </si>
  <si>
    <t>Agroclean Liquid</t>
  </si>
  <si>
    <t>Benevia</t>
  </si>
  <si>
    <t>Callisto 480 SC</t>
  </si>
  <si>
    <t>Husar Star</t>
  </si>
  <si>
    <t>Korvetto</t>
  </si>
  <si>
    <t>3 kg</t>
  </si>
  <si>
    <t>Metarex Inov</t>
  </si>
  <si>
    <t>Sivanto Prime</t>
  </si>
  <si>
    <t>Sumimax</t>
  </si>
  <si>
    <t>5x60 g</t>
  </si>
  <si>
    <t xml:space="preserve">Seznam a předpokládané množství požadovaných přípravků na ochranu rostlin </t>
  </si>
  <si>
    <t>Betanal Tandem</t>
  </si>
  <si>
    <t>Ironmax Pro</t>
  </si>
  <si>
    <t>Mospilan Mizu 120 SL</t>
  </si>
  <si>
    <t>Propulse</t>
  </si>
  <si>
    <t>Rafan Max</t>
  </si>
  <si>
    <t>Roundup Klasik Pro</t>
  </si>
  <si>
    <t>Sumi-Alpha 5 EW</t>
  </si>
  <si>
    <t>Revycare</t>
  </si>
  <si>
    <t>DPH (Kč)</t>
  </si>
  <si>
    <t>Belanty</t>
  </si>
  <si>
    <t>Decis Forte</t>
  </si>
  <si>
    <t>Laudis</t>
  </si>
  <si>
    <t>Příloha č. 2</t>
  </si>
  <si>
    <t>Agil 100 EC</t>
  </si>
  <si>
    <t xml:space="preserve">Flowbrix </t>
  </si>
  <si>
    <t>Folpan Gold</t>
  </si>
  <si>
    <t>Kenja</t>
  </si>
  <si>
    <t>Mildicut</t>
  </si>
  <si>
    <t>Pendifin 400 SC</t>
  </si>
  <si>
    <t>Pronto</t>
  </si>
  <si>
    <t>Spirox D</t>
  </si>
  <si>
    <t>Stutox II</t>
  </si>
  <si>
    <t>Cyperkill Max</t>
  </si>
  <si>
    <t>Flowbrix Profi</t>
  </si>
  <si>
    <t>Gamit 36 CS</t>
  </si>
  <si>
    <t>Markate 50</t>
  </si>
  <si>
    <t>Pictor Revy</t>
  </si>
  <si>
    <t>Retacel Extra R 68</t>
  </si>
  <si>
    <t>Sivanto Energy</t>
  </si>
  <si>
    <t>Ratron GW</t>
  </si>
  <si>
    <t>Flipper</t>
  </si>
  <si>
    <t>Karate se Zeon technologií 5 CS</t>
  </si>
  <si>
    <t>Melody Combi 65,3 WG</t>
  </si>
  <si>
    <t>Ortiva</t>
  </si>
  <si>
    <t>Stomp Aqua</t>
  </si>
  <si>
    <t>Vendetta</t>
  </si>
  <si>
    <t>Wing P</t>
  </si>
  <si>
    <t>Zorvec Entecta</t>
  </si>
  <si>
    <t>Ekol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</si>
</sst>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vertical="center" wrapText="1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/>
    <xf numFmtId="2" fontId="0" fillId="0" borderId="0" xfId="0" applyNumberFormat="1" applyFill="1"/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2" fontId="1" fillId="0" borderId="8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0" fillId="0" borderId="2" xfId="0" applyNumberFormat="1" applyFill="1" applyBorder="1"/>
    <xf numFmtId="2" fontId="2" fillId="0" borderId="5" xfId="0" applyNumberFormat="1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2" fontId="0" fillId="0" borderId="2" xfId="0" applyNumberFormat="1" applyFill="1" applyBorder="1" applyAlignment="1"/>
    <xf numFmtId="0" fontId="1" fillId="0" borderId="10" xfId="0" applyFont="1" applyFill="1" applyBorder="1"/>
    <xf numFmtId="0" fontId="1" fillId="0" borderId="11" xfId="0" applyFont="1" applyFill="1" applyBorder="1" applyAlignment="1">
      <alignment horizontal="left"/>
    </xf>
    <xf numFmtId="2" fontId="0" fillId="0" borderId="11" xfId="0" applyNumberFormat="1" applyFill="1" applyBorder="1"/>
    <xf numFmtId="2" fontId="2" fillId="0" borderId="12" xfId="0" applyNumberFormat="1" applyFont="1" applyFill="1" applyBorder="1"/>
    <xf numFmtId="0" fontId="1" fillId="0" borderId="4" xfId="0" applyFont="1" applyFill="1" applyBorder="1"/>
    <xf numFmtId="0" fontId="1" fillId="0" borderId="3" xfId="0" applyFont="1" applyFill="1" applyBorder="1" applyAlignment="1">
      <alignment horizontal="left"/>
    </xf>
    <xf numFmtId="2" fontId="0" fillId="0" borderId="3" xfId="0" applyNumberFormat="1" applyFill="1" applyBorder="1"/>
    <xf numFmtId="2" fontId="2" fillId="0" borderId="6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99"/>
  <sheetViews>
    <sheetView tabSelected="1" workbookViewId="0"/>
  </sheetViews>
  <sheetFormatPr defaultColWidth="9.140625" defaultRowHeight="15" x14ac:dyDescent="0.25"/>
  <cols>
    <col min="1" max="1" width="9.140625" style="1"/>
    <col min="2" max="2" width="34.7109375" style="2" bestFit="1" customWidth="1"/>
    <col min="3" max="3" width="37.140625" style="3" bestFit="1" customWidth="1"/>
    <col min="4" max="4" width="14.42578125" style="1" bestFit="1" customWidth="1"/>
    <col min="5" max="5" width="19" style="4" customWidth="1"/>
    <col min="6" max="6" width="11.7109375" style="4" bestFit="1" customWidth="1"/>
    <col min="7" max="7" width="11.7109375" style="4" customWidth="1"/>
    <col min="8" max="8" width="11.42578125" style="1" bestFit="1" customWidth="1"/>
    <col min="9" max="11" width="9.140625" style="1"/>
    <col min="12" max="12" width="10.42578125" style="1" bestFit="1" customWidth="1"/>
    <col min="13" max="13" width="9.140625" style="1"/>
    <col min="14" max="14" width="9.42578125" style="1" bestFit="1" customWidth="1"/>
    <col min="15" max="16384" width="9.140625" style="1"/>
  </cols>
  <sheetData>
    <row r="2" spans="2:12" x14ac:dyDescent="0.25">
      <c r="B2" s="2" t="s">
        <v>87</v>
      </c>
    </row>
    <row r="3" spans="2:12" x14ac:dyDescent="0.25">
      <c r="B3" s="2" t="s">
        <v>74</v>
      </c>
    </row>
    <row r="4" spans="2:12" x14ac:dyDescent="0.25">
      <c r="B4" s="1"/>
    </row>
    <row r="5" spans="2:12" ht="15.75" thickBot="1" x14ac:dyDescent="0.3"/>
    <row r="6" spans="2:12" s="5" customFormat="1" ht="45.75" thickBot="1" x14ac:dyDescent="0.3">
      <c r="B6" s="9" t="s">
        <v>0</v>
      </c>
      <c r="C6" s="10" t="s">
        <v>1</v>
      </c>
      <c r="D6" s="11" t="s">
        <v>43</v>
      </c>
      <c r="E6" s="12" t="s">
        <v>2</v>
      </c>
      <c r="F6" s="13" t="s">
        <v>55</v>
      </c>
      <c r="G6" s="13" t="s">
        <v>83</v>
      </c>
      <c r="H6" s="14" t="s">
        <v>44</v>
      </c>
    </row>
    <row r="7" spans="2:12" x14ac:dyDescent="0.25">
      <c r="B7" s="15" t="s">
        <v>34</v>
      </c>
      <c r="C7" s="16" t="s">
        <v>4</v>
      </c>
      <c r="D7" s="17">
        <v>5</v>
      </c>
      <c r="E7" s="17"/>
      <c r="F7" s="17">
        <f t="shared" ref="F7:F32" si="0">D7*E7</f>
        <v>0</v>
      </c>
      <c r="G7" s="17">
        <f t="shared" ref="G7:G42" si="1">F7*0.21</f>
        <v>0</v>
      </c>
      <c r="H7" s="18">
        <f t="shared" ref="H7:H32" si="2">F7*1.21</f>
        <v>0</v>
      </c>
      <c r="L7" s="8"/>
    </row>
    <row r="8" spans="2:12" x14ac:dyDescent="0.25">
      <c r="B8" s="15" t="s">
        <v>88</v>
      </c>
      <c r="C8" s="16" t="s">
        <v>4</v>
      </c>
      <c r="D8" s="17">
        <v>20</v>
      </c>
      <c r="E8" s="17"/>
      <c r="F8" s="17">
        <f t="shared" si="0"/>
        <v>0</v>
      </c>
      <c r="G8" s="17">
        <f t="shared" si="1"/>
        <v>0</v>
      </c>
      <c r="H8" s="18">
        <f t="shared" si="2"/>
        <v>0</v>
      </c>
      <c r="L8" s="8"/>
    </row>
    <row r="9" spans="2:12" x14ac:dyDescent="0.25">
      <c r="B9" s="19" t="s">
        <v>64</v>
      </c>
      <c r="C9" s="16" t="s">
        <v>8</v>
      </c>
      <c r="D9" s="17">
        <v>10</v>
      </c>
      <c r="E9" s="17"/>
      <c r="F9" s="17">
        <f t="shared" si="0"/>
        <v>0</v>
      </c>
      <c r="G9" s="17">
        <f t="shared" si="1"/>
        <v>0</v>
      </c>
      <c r="H9" s="18">
        <f t="shared" si="2"/>
        <v>0</v>
      </c>
      <c r="L9" s="8"/>
    </row>
    <row r="10" spans="2:12" x14ac:dyDescent="0.25">
      <c r="B10" s="19" t="s">
        <v>7</v>
      </c>
      <c r="C10" s="16" t="s">
        <v>8</v>
      </c>
      <c r="D10" s="17">
        <v>4</v>
      </c>
      <c r="E10" s="17"/>
      <c r="F10" s="17">
        <f t="shared" si="0"/>
        <v>0</v>
      </c>
      <c r="G10" s="17">
        <f t="shared" si="1"/>
        <v>0</v>
      </c>
      <c r="H10" s="18">
        <f t="shared" si="2"/>
        <v>0</v>
      </c>
      <c r="L10" s="8"/>
    </row>
    <row r="11" spans="2:12" x14ac:dyDescent="0.25">
      <c r="B11" s="19" t="s">
        <v>45</v>
      </c>
      <c r="C11" s="16" t="s">
        <v>4</v>
      </c>
      <c r="D11" s="17">
        <v>10</v>
      </c>
      <c r="E11" s="17"/>
      <c r="F11" s="17">
        <f t="shared" si="0"/>
        <v>0</v>
      </c>
      <c r="G11" s="17">
        <f t="shared" si="1"/>
        <v>0</v>
      </c>
      <c r="H11" s="18">
        <f t="shared" si="2"/>
        <v>0</v>
      </c>
      <c r="L11" s="8"/>
    </row>
    <row r="12" spans="2:12" x14ac:dyDescent="0.25">
      <c r="B12" s="19" t="s">
        <v>28</v>
      </c>
      <c r="C12" s="16" t="s">
        <v>4</v>
      </c>
      <c r="D12" s="17">
        <v>10</v>
      </c>
      <c r="E12" s="17"/>
      <c r="F12" s="17">
        <f t="shared" si="0"/>
        <v>0</v>
      </c>
      <c r="G12" s="17">
        <f t="shared" si="1"/>
        <v>0</v>
      </c>
      <c r="H12" s="18">
        <f t="shared" si="2"/>
        <v>0</v>
      </c>
      <c r="L12" s="8"/>
    </row>
    <row r="13" spans="2:12" x14ac:dyDescent="0.25">
      <c r="B13" s="19" t="s">
        <v>9</v>
      </c>
      <c r="C13" s="16" t="s">
        <v>4</v>
      </c>
      <c r="D13" s="17">
        <v>15</v>
      </c>
      <c r="E13" s="17"/>
      <c r="F13" s="17">
        <f t="shared" si="0"/>
        <v>0</v>
      </c>
      <c r="G13" s="17">
        <f t="shared" si="1"/>
        <v>0</v>
      </c>
      <c r="H13" s="18">
        <f t="shared" si="2"/>
        <v>0</v>
      </c>
      <c r="L13" s="8"/>
    </row>
    <row r="14" spans="2:12" x14ac:dyDescent="0.25">
      <c r="B14" s="19" t="s">
        <v>38</v>
      </c>
      <c r="C14" s="16" t="s">
        <v>4</v>
      </c>
      <c r="D14" s="17">
        <v>15</v>
      </c>
      <c r="E14" s="17"/>
      <c r="F14" s="17">
        <f t="shared" si="0"/>
        <v>0</v>
      </c>
      <c r="G14" s="17">
        <f t="shared" si="1"/>
        <v>0</v>
      </c>
      <c r="H14" s="18">
        <f t="shared" si="2"/>
        <v>0</v>
      </c>
      <c r="L14" s="8"/>
    </row>
    <row r="15" spans="2:12" x14ac:dyDescent="0.25">
      <c r="B15" s="19" t="s">
        <v>84</v>
      </c>
      <c r="C15" s="16" t="s">
        <v>4</v>
      </c>
      <c r="D15" s="17">
        <v>10</v>
      </c>
      <c r="E15" s="17"/>
      <c r="F15" s="17">
        <f t="shared" si="0"/>
        <v>0</v>
      </c>
      <c r="G15" s="17">
        <f t="shared" si="1"/>
        <v>0</v>
      </c>
      <c r="H15" s="18">
        <f t="shared" si="2"/>
        <v>0</v>
      </c>
      <c r="L15" s="8"/>
    </row>
    <row r="16" spans="2:12" x14ac:dyDescent="0.25">
      <c r="B16" s="19" t="s">
        <v>65</v>
      </c>
      <c r="C16" s="16" t="s">
        <v>8</v>
      </c>
      <c r="D16" s="17">
        <v>2</v>
      </c>
      <c r="E16" s="17"/>
      <c r="F16" s="17">
        <f t="shared" si="0"/>
        <v>0</v>
      </c>
      <c r="G16" s="17">
        <f t="shared" si="1"/>
        <v>0</v>
      </c>
      <c r="H16" s="18">
        <f t="shared" si="2"/>
        <v>0</v>
      </c>
      <c r="L16" s="8"/>
    </row>
    <row r="17" spans="2:12" x14ac:dyDescent="0.25">
      <c r="B17" s="19" t="s">
        <v>75</v>
      </c>
      <c r="C17" s="16" t="s">
        <v>4</v>
      </c>
      <c r="D17" s="17">
        <v>10</v>
      </c>
      <c r="E17" s="17"/>
      <c r="F17" s="17">
        <f t="shared" si="0"/>
        <v>0</v>
      </c>
      <c r="G17" s="17">
        <f t="shared" si="1"/>
        <v>0</v>
      </c>
      <c r="H17" s="18">
        <f t="shared" si="2"/>
        <v>0</v>
      </c>
      <c r="L17" s="8"/>
    </row>
    <row r="18" spans="2:12" x14ac:dyDescent="0.25">
      <c r="B18" s="19" t="s">
        <v>39</v>
      </c>
      <c r="C18" s="20" t="s">
        <v>4</v>
      </c>
      <c r="D18" s="17">
        <v>10</v>
      </c>
      <c r="E18" s="17"/>
      <c r="F18" s="17">
        <f t="shared" si="0"/>
        <v>0</v>
      </c>
      <c r="G18" s="17">
        <f t="shared" si="1"/>
        <v>0</v>
      </c>
      <c r="H18" s="18">
        <f t="shared" si="2"/>
        <v>0</v>
      </c>
      <c r="L18" s="8"/>
    </row>
    <row r="19" spans="2:12" x14ac:dyDescent="0.25">
      <c r="B19" s="19" t="s">
        <v>10</v>
      </c>
      <c r="C19" s="16" t="s">
        <v>4</v>
      </c>
      <c r="D19" s="17">
        <v>20</v>
      </c>
      <c r="E19" s="17"/>
      <c r="F19" s="17">
        <f t="shared" si="0"/>
        <v>0</v>
      </c>
      <c r="G19" s="17">
        <f t="shared" si="1"/>
        <v>0</v>
      </c>
      <c r="H19" s="18">
        <f t="shared" si="2"/>
        <v>0</v>
      </c>
      <c r="L19" s="8"/>
    </row>
    <row r="20" spans="2:12" x14ac:dyDescent="0.25">
      <c r="B20" s="19" t="s">
        <v>66</v>
      </c>
      <c r="C20" s="16" t="s">
        <v>4</v>
      </c>
      <c r="D20" s="17">
        <v>5</v>
      </c>
      <c r="E20" s="17"/>
      <c r="F20" s="17">
        <f t="shared" si="0"/>
        <v>0</v>
      </c>
      <c r="G20" s="17">
        <f t="shared" si="1"/>
        <v>0</v>
      </c>
      <c r="H20" s="18">
        <f t="shared" si="2"/>
        <v>0</v>
      </c>
      <c r="L20" s="8"/>
    </row>
    <row r="21" spans="2:12" x14ac:dyDescent="0.25">
      <c r="B21" s="19" t="s">
        <v>36</v>
      </c>
      <c r="C21" s="16" t="s">
        <v>8</v>
      </c>
      <c r="D21" s="17">
        <v>5</v>
      </c>
      <c r="E21" s="17"/>
      <c r="F21" s="17">
        <f t="shared" si="0"/>
        <v>0</v>
      </c>
      <c r="G21" s="17">
        <f t="shared" si="1"/>
        <v>0</v>
      </c>
      <c r="H21" s="18">
        <f t="shared" si="2"/>
        <v>0</v>
      </c>
      <c r="L21" s="8"/>
    </row>
    <row r="22" spans="2:12" x14ac:dyDescent="0.25">
      <c r="B22" s="19" t="s">
        <v>97</v>
      </c>
      <c r="C22" s="16" t="s">
        <v>8</v>
      </c>
      <c r="D22" s="17">
        <v>6</v>
      </c>
      <c r="E22" s="17"/>
      <c r="F22" s="17">
        <f t="shared" si="0"/>
        <v>0</v>
      </c>
      <c r="G22" s="17">
        <f t="shared" si="1"/>
        <v>0</v>
      </c>
      <c r="H22" s="18">
        <f t="shared" si="2"/>
        <v>0</v>
      </c>
      <c r="L22" s="8"/>
    </row>
    <row r="23" spans="2:12" x14ac:dyDescent="0.25">
      <c r="B23" s="19" t="s">
        <v>85</v>
      </c>
      <c r="C23" s="16" t="s">
        <v>8</v>
      </c>
      <c r="D23" s="17">
        <v>8</v>
      </c>
      <c r="E23" s="17"/>
      <c r="F23" s="17">
        <f t="shared" si="0"/>
        <v>0</v>
      </c>
      <c r="G23" s="17">
        <f t="shared" si="1"/>
        <v>0</v>
      </c>
      <c r="H23" s="18">
        <f t="shared" si="2"/>
        <v>0</v>
      </c>
      <c r="L23" s="8"/>
    </row>
    <row r="24" spans="2:12" x14ac:dyDescent="0.25">
      <c r="B24" s="19" t="s">
        <v>29</v>
      </c>
      <c r="C24" s="16" t="s">
        <v>5</v>
      </c>
      <c r="D24" s="17">
        <v>100</v>
      </c>
      <c r="E24" s="17"/>
      <c r="F24" s="17">
        <f t="shared" si="0"/>
        <v>0</v>
      </c>
      <c r="G24" s="17">
        <f t="shared" si="1"/>
        <v>0</v>
      </c>
      <c r="H24" s="18">
        <f t="shared" si="2"/>
        <v>0</v>
      </c>
      <c r="L24" s="8"/>
    </row>
    <row r="25" spans="2:12" x14ac:dyDescent="0.25">
      <c r="B25" s="19" t="s">
        <v>47</v>
      </c>
      <c r="C25" s="16" t="s">
        <v>8</v>
      </c>
      <c r="D25" s="17">
        <v>3</v>
      </c>
      <c r="E25" s="17"/>
      <c r="F25" s="17">
        <f t="shared" si="0"/>
        <v>0</v>
      </c>
      <c r="G25" s="17">
        <f t="shared" si="1"/>
        <v>0</v>
      </c>
      <c r="H25" s="18">
        <f t="shared" si="2"/>
        <v>0</v>
      </c>
      <c r="L25" s="8"/>
    </row>
    <row r="26" spans="2:12" x14ac:dyDescent="0.25">
      <c r="B26" s="19" t="s">
        <v>113</v>
      </c>
      <c r="C26" s="16" t="s">
        <v>5</v>
      </c>
      <c r="D26" s="17">
        <v>40</v>
      </c>
      <c r="E26" s="17"/>
      <c r="F26" s="17">
        <f t="shared" si="0"/>
        <v>0</v>
      </c>
      <c r="G26" s="17">
        <f t="shared" si="1"/>
        <v>0</v>
      </c>
      <c r="H26" s="18">
        <f t="shared" si="2"/>
        <v>0</v>
      </c>
      <c r="L26" s="8"/>
    </row>
    <row r="27" spans="2:12" x14ac:dyDescent="0.25">
      <c r="B27" s="19" t="s">
        <v>49</v>
      </c>
      <c r="C27" s="16" t="s">
        <v>4</v>
      </c>
      <c r="D27" s="17">
        <v>5</v>
      </c>
      <c r="E27" s="17"/>
      <c r="F27" s="17">
        <f t="shared" si="0"/>
        <v>0</v>
      </c>
      <c r="G27" s="17">
        <f t="shared" si="1"/>
        <v>0</v>
      </c>
      <c r="H27" s="18">
        <f t="shared" si="2"/>
        <v>0</v>
      </c>
      <c r="L27" s="8"/>
    </row>
    <row r="28" spans="2:12" x14ac:dyDescent="0.25">
      <c r="B28" s="19" t="s">
        <v>11</v>
      </c>
      <c r="C28" s="16" t="s">
        <v>5</v>
      </c>
      <c r="D28" s="17">
        <v>30</v>
      </c>
      <c r="E28" s="17"/>
      <c r="F28" s="17">
        <f t="shared" si="0"/>
        <v>0</v>
      </c>
      <c r="G28" s="17">
        <f t="shared" si="1"/>
        <v>0</v>
      </c>
      <c r="H28" s="18">
        <f t="shared" si="2"/>
        <v>0</v>
      </c>
      <c r="L28" s="8"/>
    </row>
    <row r="29" spans="2:12" x14ac:dyDescent="0.25">
      <c r="B29" s="19" t="s">
        <v>105</v>
      </c>
      <c r="C29" s="16" t="s">
        <v>4</v>
      </c>
      <c r="D29" s="17">
        <v>5</v>
      </c>
      <c r="E29" s="17"/>
      <c r="F29" s="17">
        <f t="shared" si="0"/>
        <v>0</v>
      </c>
      <c r="G29" s="17">
        <f t="shared" si="1"/>
        <v>0</v>
      </c>
      <c r="H29" s="18">
        <f t="shared" si="2"/>
        <v>0</v>
      </c>
      <c r="L29" s="8"/>
    </row>
    <row r="30" spans="2:12" x14ac:dyDescent="0.25">
      <c r="B30" s="19" t="s">
        <v>89</v>
      </c>
      <c r="C30" s="16" t="s">
        <v>4</v>
      </c>
      <c r="D30" s="17">
        <v>40</v>
      </c>
      <c r="E30" s="17"/>
      <c r="F30" s="17">
        <f t="shared" si="0"/>
        <v>0</v>
      </c>
      <c r="G30" s="17">
        <f t="shared" si="1"/>
        <v>0</v>
      </c>
      <c r="H30" s="18">
        <f t="shared" si="2"/>
        <v>0</v>
      </c>
      <c r="L30" s="8"/>
    </row>
    <row r="31" spans="2:12" x14ac:dyDescent="0.25">
      <c r="B31" s="19" t="s">
        <v>98</v>
      </c>
      <c r="C31" s="16" t="s">
        <v>4</v>
      </c>
      <c r="D31" s="17">
        <v>10</v>
      </c>
      <c r="E31" s="17"/>
      <c r="F31" s="17">
        <f t="shared" si="0"/>
        <v>0</v>
      </c>
      <c r="G31" s="17">
        <f t="shared" si="1"/>
        <v>0</v>
      </c>
      <c r="H31" s="18">
        <f t="shared" si="2"/>
        <v>0</v>
      </c>
      <c r="L31" s="8"/>
    </row>
    <row r="32" spans="2:12" x14ac:dyDescent="0.25">
      <c r="B32" s="19" t="s">
        <v>90</v>
      </c>
      <c r="C32" s="16" t="s">
        <v>17</v>
      </c>
      <c r="D32" s="17">
        <v>5</v>
      </c>
      <c r="E32" s="17"/>
      <c r="F32" s="17">
        <f t="shared" si="0"/>
        <v>0</v>
      </c>
      <c r="G32" s="17">
        <f t="shared" si="1"/>
        <v>0</v>
      </c>
      <c r="H32" s="18">
        <f t="shared" si="2"/>
        <v>0</v>
      </c>
      <c r="L32" s="8"/>
    </row>
    <row r="33" spans="2:12" x14ac:dyDescent="0.25">
      <c r="B33" s="19" t="s">
        <v>12</v>
      </c>
      <c r="C33" s="16" t="s">
        <v>4</v>
      </c>
      <c r="D33" s="17">
        <v>5</v>
      </c>
      <c r="E33" s="17"/>
      <c r="F33" s="17">
        <f t="shared" ref="F33:F73" si="3">D33*E33</f>
        <v>0</v>
      </c>
      <c r="G33" s="17">
        <f t="shared" si="1"/>
        <v>0</v>
      </c>
      <c r="H33" s="18">
        <f t="shared" ref="H33:H73" si="4">F33*1.21</f>
        <v>0</v>
      </c>
      <c r="L33" s="8"/>
    </row>
    <row r="34" spans="2:12" x14ac:dyDescent="0.25">
      <c r="B34" s="19" t="s">
        <v>99</v>
      </c>
      <c r="C34" s="16" t="s">
        <v>8</v>
      </c>
      <c r="D34" s="17">
        <v>3</v>
      </c>
      <c r="E34" s="17"/>
      <c r="F34" s="17">
        <f t="shared" si="3"/>
        <v>0</v>
      </c>
      <c r="G34" s="17">
        <f t="shared" si="1"/>
        <v>0</v>
      </c>
      <c r="H34" s="18">
        <f t="shared" si="4"/>
        <v>0</v>
      </c>
      <c r="L34" s="8"/>
    </row>
    <row r="35" spans="2:12" x14ac:dyDescent="0.25">
      <c r="B35" s="19" t="s">
        <v>48</v>
      </c>
      <c r="C35" s="16" t="s">
        <v>4</v>
      </c>
      <c r="D35" s="17">
        <v>10</v>
      </c>
      <c r="E35" s="17"/>
      <c r="F35" s="17">
        <f t="shared" si="3"/>
        <v>0</v>
      </c>
      <c r="G35" s="17">
        <f t="shared" si="1"/>
        <v>0</v>
      </c>
      <c r="H35" s="18">
        <f t="shared" si="4"/>
        <v>0</v>
      </c>
      <c r="L35" s="8"/>
    </row>
    <row r="36" spans="2:12" x14ac:dyDescent="0.25">
      <c r="B36" s="19" t="s">
        <v>13</v>
      </c>
      <c r="C36" s="16" t="s">
        <v>4</v>
      </c>
      <c r="D36" s="17">
        <v>10</v>
      </c>
      <c r="E36" s="17"/>
      <c r="F36" s="17">
        <f t="shared" si="3"/>
        <v>0</v>
      </c>
      <c r="G36" s="17">
        <f t="shared" si="1"/>
        <v>0</v>
      </c>
      <c r="H36" s="18">
        <f t="shared" si="4"/>
        <v>0</v>
      </c>
      <c r="L36" s="8"/>
    </row>
    <row r="37" spans="2:12" x14ac:dyDescent="0.25">
      <c r="B37" s="19" t="s">
        <v>67</v>
      </c>
      <c r="C37" s="16" t="s">
        <v>69</v>
      </c>
      <c r="D37" s="17">
        <v>3</v>
      </c>
      <c r="E37" s="17"/>
      <c r="F37" s="17">
        <f t="shared" si="3"/>
        <v>0</v>
      </c>
      <c r="G37" s="17">
        <f t="shared" si="1"/>
        <v>0</v>
      </c>
      <c r="H37" s="18">
        <f t="shared" si="4"/>
        <v>0</v>
      </c>
      <c r="L37" s="8"/>
    </row>
    <row r="38" spans="2:12" x14ac:dyDescent="0.25">
      <c r="B38" s="19" t="s">
        <v>14</v>
      </c>
      <c r="C38" s="16" t="s">
        <v>4</v>
      </c>
      <c r="D38" s="17">
        <v>15</v>
      </c>
      <c r="E38" s="17"/>
      <c r="F38" s="17">
        <f t="shared" si="3"/>
        <v>0</v>
      </c>
      <c r="G38" s="17">
        <f t="shared" si="1"/>
        <v>0</v>
      </c>
      <c r="H38" s="18">
        <f t="shared" si="4"/>
        <v>0</v>
      </c>
      <c r="L38" s="8"/>
    </row>
    <row r="39" spans="2:12" x14ac:dyDescent="0.25">
      <c r="B39" s="19" t="s">
        <v>76</v>
      </c>
      <c r="C39" s="16" t="s">
        <v>46</v>
      </c>
      <c r="D39" s="17">
        <v>80</v>
      </c>
      <c r="E39" s="17"/>
      <c r="F39" s="17">
        <f t="shared" si="3"/>
        <v>0</v>
      </c>
      <c r="G39" s="17">
        <f t="shared" si="1"/>
        <v>0</v>
      </c>
      <c r="H39" s="18">
        <f t="shared" si="4"/>
        <v>0</v>
      </c>
      <c r="L39" s="8"/>
    </row>
    <row r="40" spans="2:12" x14ac:dyDescent="0.25">
      <c r="B40" s="19" t="s">
        <v>106</v>
      </c>
      <c r="C40" s="16" t="s">
        <v>4</v>
      </c>
      <c r="D40" s="17">
        <v>20</v>
      </c>
      <c r="E40" s="17"/>
      <c r="F40" s="17">
        <f t="shared" si="3"/>
        <v>0</v>
      </c>
      <c r="G40" s="17">
        <f t="shared" si="1"/>
        <v>0</v>
      </c>
      <c r="H40" s="18">
        <f t="shared" si="4"/>
        <v>0</v>
      </c>
      <c r="L40" s="8"/>
    </row>
    <row r="41" spans="2:12" x14ac:dyDescent="0.25">
      <c r="B41" s="19" t="s">
        <v>91</v>
      </c>
      <c r="C41" s="16" t="s">
        <v>4</v>
      </c>
      <c r="D41" s="17">
        <v>10</v>
      </c>
      <c r="E41" s="17"/>
      <c r="F41" s="17">
        <f t="shared" si="3"/>
        <v>0</v>
      </c>
      <c r="G41" s="17">
        <f t="shared" si="1"/>
        <v>0</v>
      </c>
      <c r="H41" s="18">
        <f t="shared" si="4"/>
        <v>0</v>
      </c>
      <c r="L41" s="8"/>
    </row>
    <row r="42" spans="2:12" x14ac:dyDescent="0.25">
      <c r="B42" s="19" t="s">
        <v>68</v>
      </c>
      <c r="C42" s="16" t="s">
        <v>4</v>
      </c>
      <c r="D42" s="17">
        <v>20</v>
      </c>
      <c r="E42" s="17"/>
      <c r="F42" s="17">
        <f t="shared" si="3"/>
        <v>0</v>
      </c>
      <c r="G42" s="17">
        <f t="shared" si="1"/>
        <v>0</v>
      </c>
      <c r="H42" s="18">
        <f t="shared" si="4"/>
        <v>0</v>
      </c>
      <c r="L42" s="8"/>
    </row>
    <row r="43" spans="2:12" x14ac:dyDescent="0.25">
      <c r="B43" s="19" t="s">
        <v>30</v>
      </c>
      <c r="C43" s="16" t="s">
        <v>56</v>
      </c>
      <c r="D43" s="17">
        <v>100</v>
      </c>
      <c r="E43" s="17"/>
      <c r="F43" s="17">
        <f t="shared" si="3"/>
        <v>0</v>
      </c>
      <c r="G43" s="17">
        <f t="shared" ref="G43:G90" si="5">F43*0.21</f>
        <v>0</v>
      </c>
      <c r="H43" s="18">
        <f t="shared" si="4"/>
        <v>0</v>
      </c>
      <c r="L43" s="8"/>
    </row>
    <row r="44" spans="2:12" x14ac:dyDescent="0.25">
      <c r="B44" s="19" t="s">
        <v>86</v>
      </c>
      <c r="C44" s="16" t="s">
        <v>4</v>
      </c>
      <c r="D44" s="17">
        <v>10</v>
      </c>
      <c r="E44" s="17"/>
      <c r="F44" s="17">
        <f t="shared" si="3"/>
        <v>0</v>
      </c>
      <c r="G44" s="17">
        <f t="shared" si="5"/>
        <v>0</v>
      </c>
      <c r="H44" s="18">
        <f t="shared" si="4"/>
        <v>0</v>
      </c>
      <c r="L44" s="8"/>
    </row>
    <row r="45" spans="2:12" x14ac:dyDescent="0.25">
      <c r="B45" s="19" t="s">
        <v>15</v>
      </c>
      <c r="C45" s="16" t="s">
        <v>4</v>
      </c>
      <c r="D45" s="17">
        <v>20</v>
      </c>
      <c r="E45" s="17"/>
      <c r="F45" s="17">
        <f t="shared" si="3"/>
        <v>0</v>
      </c>
      <c r="G45" s="17">
        <f t="shared" si="5"/>
        <v>0</v>
      </c>
      <c r="H45" s="18">
        <f t="shared" si="4"/>
        <v>0</v>
      </c>
      <c r="L45" s="8"/>
    </row>
    <row r="46" spans="2:12" x14ac:dyDescent="0.25">
      <c r="B46" s="19" t="s">
        <v>40</v>
      </c>
      <c r="C46" s="20" t="s">
        <v>4</v>
      </c>
      <c r="D46" s="17">
        <v>35</v>
      </c>
      <c r="E46" s="17"/>
      <c r="F46" s="17">
        <f t="shared" si="3"/>
        <v>0</v>
      </c>
      <c r="G46" s="17">
        <f t="shared" si="5"/>
        <v>0</v>
      </c>
      <c r="H46" s="18">
        <f t="shared" si="4"/>
        <v>0</v>
      </c>
      <c r="L46" s="8"/>
    </row>
    <row r="47" spans="2:12" x14ac:dyDescent="0.25">
      <c r="B47" s="19" t="s">
        <v>100</v>
      </c>
      <c r="C47" s="20" t="s">
        <v>8</v>
      </c>
      <c r="D47" s="17">
        <v>2</v>
      </c>
      <c r="E47" s="17"/>
      <c r="F47" s="17">
        <f t="shared" si="3"/>
        <v>0</v>
      </c>
      <c r="G47" s="17">
        <f t="shared" si="5"/>
        <v>0</v>
      </c>
      <c r="H47" s="18">
        <f t="shared" si="4"/>
        <v>0</v>
      </c>
      <c r="L47" s="8"/>
    </row>
    <row r="48" spans="2:12" x14ac:dyDescent="0.25">
      <c r="B48" s="19" t="s">
        <v>57</v>
      </c>
      <c r="C48" s="16" t="s">
        <v>8</v>
      </c>
      <c r="D48" s="17">
        <v>5</v>
      </c>
      <c r="E48" s="17"/>
      <c r="F48" s="17">
        <f t="shared" si="3"/>
        <v>0</v>
      </c>
      <c r="G48" s="17">
        <f t="shared" si="5"/>
        <v>0</v>
      </c>
      <c r="H48" s="18">
        <f t="shared" si="4"/>
        <v>0</v>
      </c>
      <c r="L48" s="8"/>
    </row>
    <row r="49" spans="2:12" x14ac:dyDescent="0.25">
      <c r="B49" s="19" t="s">
        <v>107</v>
      </c>
      <c r="C49" s="16" t="s">
        <v>17</v>
      </c>
      <c r="D49" s="17">
        <v>10</v>
      </c>
      <c r="E49" s="17"/>
      <c r="F49" s="17">
        <f t="shared" si="3"/>
        <v>0</v>
      </c>
      <c r="G49" s="17">
        <f t="shared" si="5"/>
        <v>0</v>
      </c>
      <c r="H49" s="18">
        <f t="shared" si="4"/>
        <v>0</v>
      </c>
      <c r="L49" s="8"/>
    </row>
    <row r="50" spans="2:12" x14ac:dyDescent="0.25">
      <c r="B50" s="19" t="s">
        <v>18</v>
      </c>
      <c r="C50" s="16" t="s">
        <v>4</v>
      </c>
      <c r="D50" s="17">
        <v>10</v>
      </c>
      <c r="E50" s="17"/>
      <c r="F50" s="17">
        <f t="shared" si="3"/>
        <v>0</v>
      </c>
      <c r="G50" s="17">
        <f t="shared" si="5"/>
        <v>0</v>
      </c>
      <c r="H50" s="18">
        <f t="shared" si="4"/>
        <v>0</v>
      </c>
      <c r="L50" s="8"/>
    </row>
    <row r="51" spans="2:12" x14ac:dyDescent="0.25">
      <c r="B51" s="19" t="s">
        <v>70</v>
      </c>
      <c r="C51" s="16" t="s">
        <v>46</v>
      </c>
      <c r="D51" s="17">
        <v>100</v>
      </c>
      <c r="E51" s="17"/>
      <c r="F51" s="17">
        <f t="shared" si="3"/>
        <v>0</v>
      </c>
      <c r="G51" s="17">
        <f t="shared" si="5"/>
        <v>0</v>
      </c>
      <c r="H51" s="18">
        <f t="shared" si="4"/>
        <v>0</v>
      </c>
      <c r="L51" s="8"/>
    </row>
    <row r="52" spans="2:12" x14ac:dyDescent="0.25">
      <c r="B52" s="19" t="s">
        <v>92</v>
      </c>
      <c r="C52" s="16" t="s">
        <v>8</v>
      </c>
      <c r="D52" s="17">
        <v>10</v>
      </c>
      <c r="E52" s="17"/>
      <c r="F52" s="17">
        <f t="shared" si="3"/>
        <v>0</v>
      </c>
      <c r="G52" s="17">
        <f t="shared" si="5"/>
        <v>0</v>
      </c>
      <c r="H52" s="18">
        <f t="shared" si="4"/>
        <v>0</v>
      </c>
      <c r="L52" s="8"/>
    </row>
    <row r="53" spans="2:12" x14ac:dyDescent="0.25">
      <c r="B53" s="19" t="s">
        <v>35</v>
      </c>
      <c r="C53" s="16" t="s">
        <v>4</v>
      </c>
      <c r="D53" s="17">
        <v>10</v>
      </c>
      <c r="E53" s="17"/>
      <c r="F53" s="17">
        <f t="shared" si="3"/>
        <v>0</v>
      </c>
      <c r="G53" s="17">
        <f t="shared" si="5"/>
        <v>0</v>
      </c>
      <c r="H53" s="18">
        <f t="shared" si="4"/>
        <v>0</v>
      </c>
      <c r="L53" s="8"/>
    </row>
    <row r="54" spans="2:12" x14ac:dyDescent="0.25">
      <c r="B54" s="19" t="s">
        <v>19</v>
      </c>
      <c r="C54" s="16" t="s">
        <v>20</v>
      </c>
      <c r="D54" s="17">
        <v>2</v>
      </c>
      <c r="E54" s="17"/>
      <c r="F54" s="17">
        <f t="shared" si="3"/>
        <v>0</v>
      </c>
      <c r="G54" s="17">
        <f t="shared" si="5"/>
        <v>0</v>
      </c>
      <c r="H54" s="18">
        <f t="shared" si="4"/>
        <v>0</v>
      </c>
      <c r="L54" s="8"/>
    </row>
    <row r="55" spans="2:12" x14ac:dyDescent="0.25">
      <c r="B55" s="19" t="s">
        <v>77</v>
      </c>
      <c r="C55" s="16" t="s">
        <v>8</v>
      </c>
      <c r="D55" s="17">
        <v>20</v>
      </c>
      <c r="E55" s="17"/>
      <c r="F55" s="17">
        <f t="shared" si="3"/>
        <v>0</v>
      </c>
      <c r="G55" s="17">
        <f t="shared" si="5"/>
        <v>0</v>
      </c>
      <c r="H55" s="18">
        <f t="shared" si="4"/>
        <v>0</v>
      </c>
      <c r="L55" s="8"/>
    </row>
    <row r="56" spans="2:12" x14ac:dyDescent="0.25">
      <c r="B56" s="19" t="s">
        <v>58</v>
      </c>
      <c r="C56" s="16" t="s">
        <v>4</v>
      </c>
      <c r="D56" s="17">
        <v>20</v>
      </c>
      <c r="E56" s="17"/>
      <c r="F56" s="17">
        <f t="shared" si="3"/>
        <v>0</v>
      </c>
      <c r="G56" s="17">
        <f t="shared" si="5"/>
        <v>0</v>
      </c>
      <c r="H56" s="18">
        <f t="shared" si="4"/>
        <v>0</v>
      </c>
      <c r="L56" s="8"/>
    </row>
    <row r="57" spans="2:12" x14ac:dyDescent="0.25">
      <c r="B57" s="19" t="s">
        <v>21</v>
      </c>
      <c r="C57" s="16" t="s">
        <v>4</v>
      </c>
      <c r="D57" s="17">
        <v>40</v>
      </c>
      <c r="E57" s="17"/>
      <c r="F57" s="17">
        <f t="shared" si="3"/>
        <v>0</v>
      </c>
      <c r="G57" s="17">
        <f t="shared" si="5"/>
        <v>0</v>
      </c>
      <c r="H57" s="18">
        <f t="shared" si="4"/>
        <v>0</v>
      </c>
      <c r="L57" s="8"/>
    </row>
    <row r="58" spans="2:12" x14ac:dyDescent="0.25">
      <c r="B58" s="19" t="s">
        <v>63</v>
      </c>
      <c r="C58" s="16" t="s">
        <v>8</v>
      </c>
      <c r="D58" s="17">
        <v>4</v>
      </c>
      <c r="E58" s="17"/>
      <c r="F58" s="17">
        <f t="shared" si="3"/>
        <v>0</v>
      </c>
      <c r="G58" s="17">
        <f t="shared" si="5"/>
        <v>0</v>
      </c>
      <c r="H58" s="18">
        <f t="shared" si="4"/>
        <v>0</v>
      </c>
      <c r="L58" s="8"/>
    </row>
    <row r="59" spans="2:12" x14ac:dyDescent="0.25">
      <c r="B59" s="19" t="s">
        <v>108</v>
      </c>
      <c r="C59" s="16" t="s">
        <v>4</v>
      </c>
      <c r="D59" s="17">
        <v>5</v>
      </c>
      <c r="E59" s="17"/>
      <c r="F59" s="17">
        <f t="shared" si="3"/>
        <v>0</v>
      </c>
      <c r="G59" s="17">
        <f t="shared" si="5"/>
        <v>0</v>
      </c>
      <c r="H59" s="18">
        <f t="shared" si="4"/>
        <v>0</v>
      </c>
      <c r="L59" s="8"/>
    </row>
    <row r="60" spans="2:12" x14ac:dyDescent="0.25">
      <c r="B60" s="19" t="s">
        <v>93</v>
      </c>
      <c r="C60" s="16" t="s">
        <v>4</v>
      </c>
      <c r="D60" s="17">
        <v>50</v>
      </c>
      <c r="E60" s="17"/>
      <c r="F60" s="17">
        <f t="shared" si="3"/>
        <v>0</v>
      </c>
      <c r="G60" s="17">
        <f t="shared" si="5"/>
        <v>0</v>
      </c>
      <c r="H60" s="18">
        <f t="shared" si="4"/>
        <v>0</v>
      </c>
      <c r="L60" s="8"/>
    </row>
    <row r="61" spans="2:12" x14ac:dyDescent="0.25">
      <c r="B61" s="19" t="s">
        <v>101</v>
      </c>
      <c r="C61" s="16" t="s">
        <v>4</v>
      </c>
      <c r="D61" s="17">
        <v>5</v>
      </c>
      <c r="E61" s="17"/>
      <c r="F61" s="17">
        <f t="shared" si="3"/>
        <v>0</v>
      </c>
      <c r="G61" s="17">
        <f t="shared" si="5"/>
        <v>0</v>
      </c>
      <c r="H61" s="18">
        <f t="shared" si="4"/>
        <v>0</v>
      </c>
      <c r="L61" s="8"/>
    </row>
    <row r="62" spans="2:12" x14ac:dyDescent="0.25">
      <c r="B62" s="19" t="s">
        <v>31</v>
      </c>
      <c r="C62" s="16" t="s">
        <v>6</v>
      </c>
      <c r="D62" s="17">
        <v>2</v>
      </c>
      <c r="E62" s="17"/>
      <c r="F62" s="17">
        <f t="shared" si="3"/>
        <v>0</v>
      </c>
      <c r="G62" s="17">
        <f t="shared" si="5"/>
        <v>0</v>
      </c>
      <c r="H62" s="18">
        <f t="shared" si="4"/>
        <v>0</v>
      </c>
      <c r="L62" s="8"/>
    </row>
    <row r="63" spans="2:12" x14ac:dyDescent="0.25">
      <c r="B63" s="19" t="s">
        <v>22</v>
      </c>
      <c r="C63" s="16" t="s">
        <v>8</v>
      </c>
      <c r="D63" s="17">
        <v>2</v>
      </c>
      <c r="E63" s="17"/>
      <c r="F63" s="17">
        <f t="shared" si="3"/>
        <v>0</v>
      </c>
      <c r="G63" s="17">
        <f t="shared" si="5"/>
        <v>0</v>
      </c>
      <c r="H63" s="18">
        <f t="shared" si="4"/>
        <v>0</v>
      </c>
      <c r="L63" s="8"/>
    </row>
    <row r="64" spans="2:12" x14ac:dyDescent="0.25">
      <c r="B64" s="19" t="s">
        <v>59</v>
      </c>
      <c r="C64" s="16" t="s">
        <v>60</v>
      </c>
      <c r="D64" s="17">
        <v>6</v>
      </c>
      <c r="E64" s="17"/>
      <c r="F64" s="17">
        <f t="shared" si="3"/>
        <v>0</v>
      </c>
      <c r="G64" s="17">
        <f t="shared" si="5"/>
        <v>0</v>
      </c>
      <c r="H64" s="18">
        <f t="shared" si="4"/>
        <v>0</v>
      </c>
      <c r="L64" s="8"/>
    </row>
    <row r="65" spans="2:12" x14ac:dyDescent="0.25">
      <c r="B65" s="19" t="s">
        <v>41</v>
      </c>
      <c r="C65" s="16" t="s">
        <v>4</v>
      </c>
      <c r="D65" s="17">
        <v>10</v>
      </c>
      <c r="E65" s="17"/>
      <c r="F65" s="17">
        <f t="shared" si="3"/>
        <v>0</v>
      </c>
      <c r="G65" s="17">
        <f t="shared" si="5"/>
        <v>0</v>
      </c>
      <c r="H65" s="18">
        <f t="shared" si="4"/>
        <v>0</v>
      </c>
      <c r="L65" s="8"/>
    </row>
    <row r="66" spans="2:12" x14ac:dyDescent="0.25">
      <c r="B66" s="19" t="s">
        <v>94</v>
      </c>
      <c r="C66" s="16" t="s">
        <v>8</v>
      </c>
      <c r="D66" s="17">
        <v>5</v>
      </c>
      <c r="E66" s="17"/>
      <c r="F66" s="17">
        <f t="shared" si="3"/>
        <v>0</v>
      </c>
      <c r="G66" s="17">
        <f t="shared" si="5"/>
        <v>0</v>
      </c>
      <c r="H66" s="18">
        <f t="shared" si="4"/>
        <v>0</v>
      </c>
      <c r="L66" s="8"/>
    </row>
    <row r="67" spans="2:12" x14ac:dyDescent="0.25">
      <c r="B67" s="19" t="s">
        <v>78</v>
      </c>
      <c r="C67" s="16" t="s">
        <v>4</v>
      </c>
      <c r="D67" s="17">
        <v>10</v>
      </c>
      <c r="E67" s="17"/>
      <c r="F67" s="17">
        <f t="shared" si="3"/>
        <v>0</v>
      </c>
      <c r="G67" s="17">
        <f t="shared" si="5"/>
        <v>0</v>
      </c>
      <c r="H67" s="18">
        <f t="shared" si="4"/>
        <v>0</v>
      </c>
      <c r="L67" s="8"/>
    </row>
    <row r="68" spans="2:12" x14ac:dyDescent="0.25">
      <c r="B68" s="19" t="s">
        <v>50</v>
      </c>
      <c r="C68" s="16" t="s">
        <v>4</v>
      </c>
      <c r="D68" s="17">
        <v>50</v>
      </c>
      <c r="E68" s="17"/>
      <c r="F68" s="17">
        <f t="shared" si="3"/>
        <v>0</v>
      </c>
      <c r="G68" s="17">
        <f t="shared" si="5"/>
        <v>0</v>
      </c>
      <c r="H68" s="18">
        <f t="shared" si="4"/>
        <v>0</v>
      </c>
      <c r="L68" s="8"/>
    </row>
    <row r="69" spans="2:12" x14ac:dyDescent="0.25">
      <c r="B69" s="19" t="s">
        <v>79</v>
      </c>
      <c r="C69" s="16" t="s">
        <v>8</v>
      </c>
      <c r="D69" s="17">
        <v>2</v>
      </c>
      <c r="E69" s="17"/>
      <c r="F69" s="17">
        <f t="shared" si="3"/>
        <v>0</v>
      </c>
      <c r="G69" s="17">
        <f t="shared" si="5"/>
        <v>0</v>
      </c>
      <c r="H69" s="18">
        <f t="shared" si="4"/>
        <v>0</v>
      </c>
      <c r="L69" s="8"/>
    </row>
    <row r="70" spans="2:12" x14ac:dyDescent="0.25">
      <c r="B70" s="19" t="s">
        <v>23</v>
      </c>
      <c r="C70" s="16" t="s">
        <v>4</v>
      </c>
      <c r="D70" s="17">
        <v>10</v>
      </c>
      <c r="E70" s="17"/>
      <c r="F70" s="17">
        <f t="shared" si="3"/>
        <v>0</v>
      </c>
      <c r="G70" s="17">
        <f t="shared" si="5"/>
        <v>0</v>
      </c>
      <c r="H70" s="18">
        <f t="shared" si="4"/>
        <v>0</v>
      </c>
      <c r="L70" s="8"/>
    </row>
    <row r="71" spans="2:12" x14ac:dyDescent="0.25">
      <c r="B71" s="19" t="s">
        <v>104</v>
      </c>
      <c r="C71" s="16" t="s">
        <v>56</v>
      </c>
      <c r="D71" s="17">
        <v>25</v>
      </c>
      <c r="E71" s="17"/>
      <c r="F71" s="17">
        <f t="shared" si="3"/>
        <v>0</v>
      </c>
      <c r="G71" s="17">
        <f t="shared" si="5"/>
        <v>0</v>
      </c>
      <c r="H71" s="18">
        <f t="shared" si="4"/>
        <v>0</v>
      </c>
      <c r="L71" s="8"/>
    </row>
    <row r="72" spans="2:12" x14ac:dyDescent="0.25">
      <c r="B72" s="19" t="s">
        <v>42</v>
      </c>
      <c r="C72" s="16" t="s">
        <v>4</v>
      </c>
      <c r="D72" s="17">
        <v>5</v>
      </c>
      <c r="E72" s="17"/>
      <c r="F72" s="17">
        <f t="shared" si="3"/>
        <v>0</v>
      </c>
      <c r="G72" s="17">
        <f t="shared" si="5"/>
        <v>0</v>
      </c>
      <c r="H72" s="18">
        <f t="shared" si="4"/>
        <v>0</v>
      </c>
      <c r="L72" s="8"/>
    </row>
    <row r="73" spans="2:12" x14ac:dyDescent="0.25">
      <c r="B73" s="19" t="s">
        <v>102</v>
      </c>
      <c r="C73" s="16" t="s">
        <v>5</v>
      </c>
      <c r="D73" s="17">
        <v>60</v>
      </c>
      <c r="E73" s="17"/>
      <c r="F73" s="17">
        <f t="shared" si="3"/>
        <v>0</v>
      </c>
      <c r="G73" s="17">
        <f t="shared" si="5"/>
        <v>0</v>
      </c>
      <c r="H73" s="18">
        <f t="shared" si="4"/>
        <v>0</v>
      </c>
      <c r="L73" s="8"/>
    </row>
    <row r="74" spans="2:12" x14ac:dyDescent="0.25">
      <c r="B74" s="19" t="s">
        <v>37</v>
      </c>
      <c r="C74" s="16" t="s">
        <v>4</v>
      </c>
      <c r="D74" s="17">
        <v>5</v>
      </c>
      <c r="E74" s="17"/>
      <c r="F74" s="17">
        <f t="shared" ref="F74:F98" si="6">D74*E74</f>
        <v>0</v>
      </c>
      <c r="G74" s="17">
        <f t="shared" si="5"/>
        <v>0</v>
      </c>
      <c r="H74" s="18">
        <f t="shared" ref="H74:H98" si="7">F74*1.21</f>
        <v>0</v>
      </c>
      <c r="L74" s="8"/>
    </row>
    <row r="75" spans="2:12" x14ac:dyDescent="0.25">
      <c r="B75" s="19" t="s">
        <v>82</v>
      </c>
      <c r="C75" s="16" t="s">
        <v>4</v>
      </c>
      <c r="D75" s="17">
        <v>80</v>
      </c>
      <c r="E75" s="17"/>
      <c r="F75" s="17">
        <f t="shared" si="6"/>
        <v>0</v>
      </c>
      <c r="G75" s="17">
        <f t="shared" si="5"/>
        <v>0</v>
      </c>
      <c r="H75" s="18">
        <f t="shared" si="7"/>
        <v>0</v>
      </c>
      <c r="L75" s="8"/>
    </row>
    <row r="76" spans="2:12" x14ac:dyDescent="0.25">
      <c r="B76" s="19" t="s">
        <v>80</v>
      </c>
      <c r="C76" s="16" t="s">
        <v>16</v>
      </c>
      <c r="D76" s="17">
        <v>400</v>
      </c>
      <c r="E76" s="17"/>
      <c r="F76" s="17">
        <f t="shared" si="6"/>
        <v>0</v>
      </c>
      <c r="G76" s="17">
        <f t="shared" si="5"/>
        <v>0</v>
      </c>
      <c r="H76" s="18">
        <f t="shared" si="7"/>
        <v>0</v>
      </c>
      <c r="L76" s="8"/>
    </row>
    <row r="77" spans="2:12" x14ac:dyDescent="0.25">
      <c r="B77" s="19" t="s">
        <v>24</v>
      </c>
      <c r="C77" s="16" t="s">
        <v>8</v>
      </c>
      <c r="D77" s="17">
        <v>5</v>
      </c>
      <c r="E77" s="17"/>
      <c r="F77" s="17">
        <f t="shared" si="6"/>
        <v>0</v>
      </c>
      <c r="G77" s="17">
        <f t="shared" si="5"/>
        <v>0</v>
      </c>
      <c r="H77" s="18">
        <f t="shared" si="7"/>
        <v>0</v>
      </c>
      <c r="L77" s="8"/>
    </row>
    <row r="78" spans="2:12" x14ac:dyDescent="0.25">
      <c r="B78" s="19" t="s">
        <v>62</v>
      </c>
      <c r="C78" s="16" t="s">
        <v>4</v>
      </c>
      <c r="D78" s="17">
        <v>30</v>
      </c>
      <c r="E78" s="17"/>
      <c r="F78" s="17">
        <f t="shared" si="6"/>
        <v>0</v>
      </c>
      <c r="G78" s="17">
        <f t="shared" si="5"/>
        <v>0</v>
      </c>
      <c r="H78" s="18">
        <f t="shared" si="7"/>
        <v>0</v>
      </c>
      <c r="L78" s="8"/>
    </row>
    <row r="79" spans="2:12" x14ac:dyDescent="0.25">
      <c r="B79" s="19" t="s">
        <v>33</v>
      </c>
      <c r="C79" s="16" t="s">
        <v>6</v>
      </c>
      <c r="D79" s="17">
        <v>2</v>
      </c>
      <c r="E79" s="17"/>
      <c r="F79" s="17">
        <f t="shared" si="6"/>
        <v>0</v>
      </c>
      <c r="G79" s="17">
        <f t="shared" si="5"/>
        <v>0</v>
      </c>
      <c r="H79" s="18">
        <f t="shared" si="7"/>
        <v>0</v>
      </c>
      <c r="L79" s="8"/>
    </row>
    <row r="80" spans="2:12" x14ac:dyDescent="0.25">
      <c r="B80" s="19" t="s">
        <v>54</v>
      </c>
      <c r="C80" s="16" t="s">
        <v>8</v>
      </c>
      <c r="D80" s="17">
        <v>2</v>
      </c>
      <c r="E80" s="17"/>
      <c r="F80" s="17">
        <f t="shared" si="6"/>
        <v>0</v>
      </c>
      <c r="G80" s="17">
        <f t="shared" si="5"/>
        <v>0</v>
      </c>
      <c r="H80" s="18">
        <f t="shared" si="7"/>
        <v>0</v>
      </c>
      <c r="L80" s="8"/>
    </row>
    <row r="81" spans="2:12" x14ac:dyDescent="0.25">
      <c r="B81" s="19" t="s">
        <v>103</v>
      </c>
      <c r="C81" s="16" t="s">
        <v>4</v>
      </c>
      <c r="D81" s="17">
        <v>5</v>
      </c>
      <c r="E81" s="17"/>
      <c r="F81" s="17">
        <f t="shared" si="6"/>
        <v>0</v>
      </c>
      <c r="G81" s="17">
        <f t="shared" si="5"/>
        <v>0</v>
      </c>
      <c r="H81" s="18">
        <f t="shared" si="7"/>
        <v>0</v>
      </c>
      <c r="L81" s="8"/>
    </row>
    <row r="82" spans="2:12" x14ac:dyDescent="0.25">
      <c r="B82" s="19" t="s">
        <v>71</v>
      </c>
      <c r="C82" s="16" t="s">
        <v>8</v>
      </c>
      <c r="D82" s="17">
        <v>4</v>
      </c>
      <c r="E82" s="17"/>
      <c r="F82" s="17">
        <f t="shared" si="6"/>
        <v>0</v>
      </c>
      <c r="G82" s="17">
        <f t="shared" si="5"/>
        <v>0</v>
      </c>
      <c r="H82" s="18">
        <f t="shared" si="7"/>
        <v>0</v>
      </c>
      <c r="L82" s="8"/>
    </row>
    <row r="83" spans="2:12" x14ac:dyDescent="0.25">
      <c r="B83" s="19" t="s">
        <v>25</v>
      </c>
      <c r="C83" s="16" t="s">
        <v>8</v>
      </c>
      <c r="D83" s="17">
        <v>5</v>
      </c>
      <c r="E83" s="17"/>
      <c r="F83" s="17">
        <f t="shared" si="6"/>
        <v>0</v>
      </c>
      <c r="G83" s="17">
        <f t="shared" si="5"/>
        <v>0</v>
      </c>
      <c r="H83" s="18">
        <f t="shared" si="7"/>
        <v>0</v>
      </c>
      <c r="L83" s="8"/>
    </row>
    <row r="84" spans="2:12" x14ac:dyDescent="0.25">
      <c r="B84" s="19" t="s">
        <v>95</v>
      </c>
      <c r="C84" s="16" t="s">
        <v>8</v>
      </c>
      <c r="D84" s="17">
        <v>2</v>
      </c>
      <c r="E84" s="17"/>
      <c r="F84" s="17">
        <f t="shared" si="6"/>
        <v>0</v>
      </c>
      <c r="G84" s="17">
        <f t="shared" si="5"/>
        <v>0</v>
      </c>
      <c r="H84" s="18">
        <f t="shared" si="7"/>
        <v>0</v>
      </c>
      <c r="L84" s="8"/>
    </row>
    <row r="85" spans="2:12" x14ac:dyDescent="0.25">
      <c r="B85" s="19" t="s">
        <v>51</v>
      </c>
      <c r="C85" s="16" t="s">
        <v>4</v>
      </c>
      <c r="D85" s="17">
        <v>20</v>
      </c>
      <c r="E85" s="17"/>
      <c r="F85" s="17">
        <f t="shared" si="6"/>
        <v>0</v>
      </c>
      <c r="G85" s="17">
        <f t="shared" si="5"/>
        <v>0</v>
      </c>
      <c r="H85" s="18">
        <f t="shared" si="7"/>
        <v>0</v>
      </c>
      <c r="L85" s="8"/>
    </row>
    <row r="86" spans="2:12" x14ac:dyDescent="0.25">
      <c r="B86" s="19" t="s">
        <v>109</v>
      </c>
      <c r="C86" s="16" t="s">
        <v>5</v>
      </c>
      <c r="D86" s="17">
        <v>10</v>
      </c>
      <c r="E86" s="17"/>
      <c r="F86" s="17">
        <f t="shared" si="6"/>
        <v>0</v>
      </c>
      <c r="G86" s="17">
        <f t="shared" si="5"/>
        <v>0</v>
      </c>
      <c r="H86" s="18">
        <f t="shared" si="7"/>
        <v>0</v>
      </c>
      <c r="L86" s="8"/>
    </row>
    <row r="87" spans="2:12" x14ac:dyDescent="0.25">
      <c r="B87" s="19" t="s">
        <v>96</v>
      </c>
      <c r="C87" s="16" t="s">
        <v>3</v>
      </c>
      <c r="D87" s="21">
        <v>100</v>
      </c>
      <c r="E87" s="17"/>
      <c r="F87" s="17">
        <f t="shared" si="6"/>
        <v>0</v>
      </c>
      <c r="G87" s="17">
        <f t="shared" si="5"/>
        <v>0</v>
      </c>
      <c r="H87" s="18">
        <f t="shared" si="7"/>
        <v>0</v>
      </c>
      <c r="L87" s="8"/>
    </row>
    <row r="88" spans="2:12" x14ac:dyDescent="0.25">
      <c r="B88" s="19" t="s">
        <v>32</v>
      </c>
      <c r="C88" s="16" t="s">
        <v>4</v>
      </c>
      <c r="D88" s="17">
        <v>10</v>
      </c>
      <c r="E88" s="17"/>
      <c r="F88" s="17">
        <f t="shared" si="6"/>
        <v>0</v>
      </c>
      <c r="G88" s="17">
        <f t="shared" si="5"/>
        <v>0</v>
      </c>
      <c r="H88" s="18">
        <f t="shared" si="7"/>
        <v>0</v>
      </c>
      <c r="L88" s="8"/>
    </row>
    <row r="89" spans="2:12" x14ac:dyDescent="0.25">
      <c r="B89" s="19" t="s">
        <v>81</v>
      </c>
      <c r="C89" s="16" t="s">
        <v>8</v>
      </c>
      <c r="D89" s="17">
        <v>10</v>
      </c>
      <c r="E89" s="17"/>
      <c r="F89" s="17">
        <f t="shared" si="6"/>
        <v>0</v>
      </c>
      <c r="G89" s="17">
        <f t="shared" si="5"/>
        <v>0</v>
      </c>
      <c r="H89" s="18">
        <f t="shared" si="7"/>
        <v>0</v>
      </c>
      <c r="L89" s="8"/>
    </row>
    <row r="90" spans="2:12" x14ac:dyDescent="0.25">
      <c r="B90" s="19" t="s">
        <v>72</v>
      </c>
      <c r="C90" s="16" t="s">
        <v>73</v>
      </c>
      <c r="D90" s="17">
        <v>0.3</v>
      </c>
      <c r="E90" s="17"/>
      <c r="F90" s="17">
        <f t="shared" si="6"/>
        <v>0</v>
      </c>
      <c r="G90" s="17">
        <f t="shared" si="5"/>
        <v>0</v>
      </c>
      <c r="H90" s="18">
        <f t="shared" si="7"/>
        <v>0</v>
      </c>
      <c r="L90" s="8"/>
    </row>
    <row r="91" spans="2:12" x14ac:dyDescent="0.25">
      <c r="B91" s="19" t="s">
        <v>26</v>
      </c>
      <c r="C91" s="16" t="s">
        <v>8</v>
      </c>
      <c r="D91" s="17">
        <v>5</v>
      </c>
      <c r="E91" s="17"/>
      <c r="F91" s="17">
        <f t="shared" si="6"/>
        <v>0</v>
      </c>
      <c r="G91" s="17">
        <f t="shared" ref="G91:G98" si="8">F91*0.21</f>
        <v>0</v>
      </c>
      <c r="H91" s="18">
        <f t="shared" si="7"/>
        <v>0</v>
      </c>
      <c r="L91" s="8"/>
    </row>
    <row r="92" spans="2:12" x14ac:dyDescent="0.25">
      <c r="B92" s="19" t="s">
        <v>52</v>
      </c>
      <c r="C92" s="16" t="s">
        <v>4</v>
      </c>
      <c r="D92" s="17">
        <v>20</v>
      </c>
      <c r="E92" s="17"/>
      <c r="F92" s="17">
        <f t="shared" si="6"/>
        <v>0</v>
      </c>
      <c r="G92" s="17">
        <f t="shared" si="8"/>
        <v>0</v>
      </c>
      <c r="H92" s="18">
        <f t="shared" si="7"/>
        <v>0</v>
      </c>
      <c r="L92" s="8"/>
    </row>
    <row r="93" spans="2:12" x14ac:dyDescent="0.25">
      <c r="B93" s="19" t="s">
        <v>110</v>
      </c>
      <c r="C93" s="16" t="s">
        <v>8</v>
      </c>
      <c r="D93" s="17">
        <v>5</v>
      </c>
      <c r="E93" s="17"/>
      <c r="F93" s="17">
        <f t="shared" si="6"/>
        <v>0</v>
      </c>
      <c r="G93" s="17">
        <f t="shared" si="8"/>
        <v>0</v>
      </c>
      <c r="H93" s="18">
        <f t="shared" si="7"/>
        <v>0</v>
      </c>
      <c r="L93" s="8"/>
    </row>
    <row r="94" spans="2:12" x14ac:dyDescent="0.25">
      <c r="B94" s="19" t="s">
        <v>53</v>
      </c>
      <c r="C94" s="16" t="s">
        <v>16</v>
      </c>
      <c r="D94" s="17">
        <v>20</v>
      </c>
      <c r="E94" s="17"/>
      <c r="F94" s="17">
        <f t="shared" si="6"/>
        <v>0</v>
      </c>
      <c r="G94" s="17">
        <f t="shared" si="8"/>
        <v>0</v>
      </c>
      <c r="H94" s="18">
        <f t="shared" si="7"/>
        <v>0</v>
      </c>
      <c r="L94" s="8"/>
    </row>
    <row r="95" spans="2:12" x14ac:dyDescent="0.25">
      <c r="B95" s="19" t="s">
        <v>111</v>
      </c>
      <c r="C95" s="16" t="s">
        <v>5</v>
      </c>
      <c r="D95" s="17">
        <v>40</v>
      </c>
      <c r="E95" s="17"/>
      <c r="F95" s="17">
        <f t="shared" si="6"/>
        <v>0</v>
      </c>
      <c r="G95" s="17">
        <f t="shared" si="8"/>
        <v>0</v>
      </c>
      <c r="H95" s="18">
        <f t="shared" si="7"/>
        <v>0</v>
      </c>
      <c r="L95" s="8"/>
    </row>
    <row r="96" spans="2:12" x14ac:dyDescent="0.25">
      <c r="B96" s="19" t="s">
        <v>27</v>
      </c>
      <c r="C96" s="16" t="s">
        <v>6</v>
      </c>
      <c r="D96" s="17">
        <v>2</v>
      </c>
      <c r="E96" s="17"/>
      <c r="F96" s="17">
        <f t="shared" si="6"/>
        <v>0</v>
      </c>
      <c r="G96" s="17">
        <f t="shared" si="8"/>
        <v>0</v>
      </c>
      <c r="H96" s="18">
        <f t="shared" si="7"/>
        <v>0</v>
      </c>
      <c r="L96" s="8"/>
    </row>
    <row r="97" spans="2:14" x14ac:dyDescent="0.25">
      <c r="B97" s="22" t="s">
        <v>112</v>
      </c>
      <c r="C97" s="23" t="s">
        <v>8</v>
      </c>
      <c r="D97" s="24">
        <v>5</v>
      </c>
      <c r="E97" s="24"/>
      <c r="F97" s="24">
        <f t="shared" si="6"/>
        <v>0</v>
      </c>
      <c r="G97" s="24">
        <f t="shared" si="8"/>
        <v>0</v>
      </c>
      <c r="H97" s="25">
        <f t="shared" si="7"/>
        <v>0</v>
      </c>
      <c r="L97" s="8"/>
    </row>
    <row r="98" spans="2:14" ht="15.75" thickBot="1" x14ac:dyDescent="0.3">
      <c r="B98" s="26" t="s">
        <v>61</v>
      </c>
      <c r="C98" s="27" t="s">
        <v>4</v>
      </c>
      <c r="D98" s="28">
        <v>20</v>
      </c>
      <c r="E98" s="28"/>
      <c r="F98" s="28">
        <f t="shared" si="6"/>
        <v>0</v>
      </c>
      <c r="G98" s="28">
        <f t="shared" si="8"/>
        <v>0</v>
      </c>
      <c r="H98" s="29">
        <f t="shared" si="7"/>
        <v>0</v>
      </c>
      <c r="L98" s="8"/>
    </row>
    <row r="99" spans="2:14" x14ac:dyDescent="0.25">
      <c r="E99" s="6"/>
      <c r="F99" s="6">
        <f>SUM(F7:F98)</f>
        <v>0</v>
      </c>
      <c r="G99" s="6">
        <f>SUM(G7:G98)</f>
        <v>0</v>
      </c>
      <c r="H99" s="7">
        <f>SUM(H7:H98)</f>
        <v>0</v>
      </c>
      <c r="L99" s="8"/>
      <c r="N99" s="8"/>
    </row>
  </sheetData>
  <pageMargins left="0.70866141732283472" right="0.70866141732283472" top="0.78740157480314965" bottom="0.78740157480314965" header="0.31496062992125984" footer="0.31496062992125984"/>
  <pageSetup paperSize="9" scale="56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Ing.Pavel Kraus, Ph.D.</dc:creator>
  <cp:lastModifiedBy>Křístková Martina</cp:lastModifiedBy>
  <cp:lastPrinted>2018-04-30T11:54:09Z</cp:lastPrinted>
  <dcterms:created xsi:type="dcterms:W3CDTF">2013-05-05T09:34:45Z</dcterms:created>
  <dcterms:modified xsi:type="dcterms:W3CDTF">2025-03-26T06:37:41Z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fdcfce-ddd9-46fd-a41e-890a4587f248_Enabled">
    <vt:lpwstr>True</vt:lpwstr>
  </property>
  <property fmtid="{D5CDD505-2E9C-101B-9397-08002B2CF9AE}" pid="3" name="MSIP_Label_ddfdcfce-ddd9-46fd-a41e-890a4587f248_SiteId">
    <vt:lpwstr>75660d71-8529-414f-8ee4-8511d8f023aa</vt:lpwstr>
  </property>
  <property fmtid="{D5CDD505-2E9C-101B-9397-08002B2CF9AE}" pid="4" name="MSIP_Label_ddfdcfce-ddd9-46fd-a41e-890a4587f248_Owner">
    <vt:lpwstr>64069@ukzuz.cz</vt:lpwstr>
  </property>
  <property fmtid="{D5CDD505-2E9C-101B-9397-08002B2CF9AE}" pid="5" name="MSIP_Label_ddfdcfce-ddd9-46fd-a41e-890a4587f248_SetDate">
    <vt:lpwstr>2019-05-07T09:25:29.5602627Z</vt:lpwstr>
  </property>
  <property fmtid="{D5CDD505-2E9C-101B-9397-08002B2CF9AE}" pid="6" name="MSIP_Label_ddfdcfce-ddd9-46fd-a41e-890a4587f248_Name">
    <vt:lpwstr>General</vt:lpwstr>
  </property>
  <property fmtid="{D5CDD505-2E9C-101B-9397-08002B2CF9AE}" pid="7" name="MSIP_Label_ddfdcfce-ddd9-46fd-a41e-890a4587f248_Application">
    <vt:lpwstr>Microsoft Azure Information Protection</vt:lpwstr>
  </property>
  <property fmtid="{D5CDD505-2E9C-101B-9397-08002B2CF9AE}" pid="8" name="MSIP_Label_ddfdcfce-ddd9-46fd-a41e-890a4587f248_ActionId">
    <vt:lpwstr>0f63ef76-b9b5-4ff5-86d2-a4ed5b45151a</vt:lpwstr>
  </property>
  <property fmtid="{D5CDD505-2E9C-101B-9397-08002B2CF9AE}" pid="9" name="MSIP_Label_ddfdcfce-ddd9-46fd-a41e-890a4587f248_Extended_MSFT_Method">
    <vt:lpwstr>Automatic</vt:lpwstr>
  </property>
  <property fmtid="{D5CDD505-2E9C-101B-9397-08002B2CF9AE}" pid="10" name="Sensitivity">
    <vt:lpwstr>General</vt:lpwstr>
  </property>
</Properties>
</file>