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Provádění úklidových prací v areálu ředitelství Povodí Moravy, s.p. NOŘ Rid\ZD\"/>
    </mc:Choice>
  </mc:AlternateContent>
  <xr:revisionPtr revIDLastSave="0" documentId="13_ncr:1_{B954E8CB-F68C-4368-99FC-51BADEDA9F34}" xr6:coauthVersionLast="36" xr6:coauthVersionMax="36" xr10:uidLastSave="{00000000-0000-0000-0000-000000000000}"/>
  <bookViews>
    <workbookView xWindow="480" yWindow="75" windowWidth="14235" windowHeight="8700" xr2:uid="{00000000-000D-0000-FFFF-FFFF00000000}"/>
  </bookViews>
  <sheets>
    <sheet name="harmonogram denní" sheetId="4" r:id="rId1"/>
    <sheet name="harmonogram čtvrtletní a roční" sheetId="2" r:id="rId2"/>
  </sheets>
  <calcPr calcId="191029"/>
</workbook>
</file>

<file path=xl/calcChain.xml><?xml version="1.0" encoding="utf-8"?>
<calcChain xmlns="http://schemas.openxmlformats.org/spreadsheetml/2006/main">
  <c r="E45" i="2" l="1"/>
  <c r="E43" i="2"/>
  <c r="E42" i="2"/>
  <c r="E40" i="2"/>
  <c r="E39" i="2"/>
  <c r="E38" i="2"/>
  <c r="E37" i="2"/>
  <c r="E36" i="2"/>
  <c r="E35" i="2"/>
  <c r="E33" i="2"/>
  <c r="E32" i="2"/>
  <c r="E31" i="2"/>
  <c r="E30" i="2"/>
  <c r="E29" i="2"/>
  <c r="E28" i="2"/>
  <c r="E23" i="2"/>
  <c r="E27" i="2"/>
  <c r="E25" i="2"/>
  <c r="E24" i="2"/>
  <c r="E22" i="2"/>
  <c r="E21" i="2"/>
  <c r="E20" i="2"/>
  <c r="E18" i="2"/>
  <c r="E14" i="2"/>
  <c r="E13" i="2"/>
  <c r="E12" i="2"/>
  <c r="E11" i="2"/>
  <c r="E17" i="2"/>
  <c r="E16" i="2"/>
  <c r="E15" i="2"/>
  <c r="E9" i="2"/>
  <c r="E8" i="2"/>
  <c r="E7" i="2"/>
  <c r="E6" i="2"/>
  <c r="E5" i="2"/>
  <c r="E3" i="2"/>
  <c r="E46" i="2" l="1"/>
</calcChain>
</file>

<file path=xl/sharedStrings.xml><?xml version="1.0" encoding="utf-8"?>
<sst xmlns="http://schemas.openxmlformats.org/spreadsheetml/2006/main" count="367" uniqueCount="205">
  <si>
    <t>A.</t>
  </si>
  <si>
    <t>Vstup do budovy</t>
  </si>
  <si>
    <t>ročně</t>
  </si>
  <si>
    <t>B.</t>
  </si>
  <si>
    <t>Vstupní hala – přízemí</t>
  </si>
  <si>
    <t>Mechanické čištění rohových soklů a prostor kolem všech zdí.</t>
  </si>
  <si>
    <t>čtvrtletně</t>
  </si>
  <si>
    <t>Mytí skleněných výplní ve vestibulu - okna</t>
  </si>
  <si>
    <t>2x ročně</t>
  </si>
  <si>
    <t>Mytí radiátorů.</t>
  </si>
  <si>
    <t xml:space="preserve">Mytí krytů světel. </t>
  </si>
  <si>
    <t>Strojní čištění podlah + ošetření ochranným prostředkem s dlouhodobým účinkem. Čištění vč. okrajových částí prostor a rohových soklů.</t>
  </si>
  <si>
    <t>C.</t>
  </si>
  <si>
    <t>Společné prostory</t>
  </si>
  <si>
    <t>Vysávání prachu mezi žebry radiátorů a vlhké otření.</t>
  </si>
  <si>
    <t>Ošetření nábytku jakostním prostředkem.</t>
  </si>
  <si>
    <t>pololetně</t>
  </si>
  <si>
    <t>Mytí zábradlí schodišť vč. skleněných výplní.</t>
  </si>
  <si>
    <t>Mechanické čištění rohových soklů a prostor všech zdí.</t>
  </si>
  <si>
    <t>Mytí krytů světel.</t>
  </si>
  <si>
    <t>Mytí plastového obložení chodeb.</t>
  </si>
  <si>
    <t>Strojní a mechanické čištění podlah + ošetření ochranným prostředkem s dlouhodobým účinkem. Čištění vč. okrajových částí prostor a rohových soklů</t>
  </si>
  <si>
    <t>Suterén</t>
  </si>
  <si>
    <t>Mytí spojovacích dveří, pantů, zárubní a skleněných výplní, mytí dveří klubu.</t>
  </si>
  <si>
    <t>Mytí všech ostatních dveří.</t>
  </si>
  <si>
    <t>Mytí radiátorů</t>
  </si>
  <si>
    <t>Mytí obložení zdí a ošetření vhodných prostředkem.</t>
  </si>
  <si>
    <t>F.</t>
  </si>
  <si>
    <t>Kanceláře</t>
  </si>
  <si>
    <t>Mytí a leštění všech dveří.</t>
  </si>
  <si>
    <t>Mytí odpadkových košů v případě potřeby častěji.</t>
  </si>
  <si>
    <t>Mechanické čištění podlah vč. rohových soklů a prostor kolem všech zdí.</t>
  </si>
  <si>
    <t>Ošetření nábytku jakostním prostředkem, vlhké čištění skleněných výplní.</t>
  </si>
  <si>
    <t>G.</t>
  </si>
  <si>
    <t>Sociální zařízení</t>
  </si>
  <si>
    <t>Mytí všech keramických obkladů.</t>
  </si>
  <si>
    <t>Mytí a leštění dvěří, spojovacích dveří a leštění prosklených ploch.</t>
  </si>
  <si>
    <t>Ošetření nábytku a nábytkových povrchů vhodným prostředkem k tomu určeným.</t>
  </si>
  <si>
    <t>Vlhké ošetření krytů světel.</t>
  </si>
  <si>
    <t>i.</t>
  </si>
  <si>
    <t>Inspekční pokoje (budova „C“)</t>
  </si>
  <si>
    <t>Odstranění vodního kamene z varných konvic.</t>
  </si>
  <si>
    <t>Vytření vnitřní částí kuchyňského nábytku, skříní, nočních stolků atd.</t>
  </si>
  <si>
    <t>J.</t>
  </si>
  <si>
    <t>Dvorní trakt</t>
  </si>
  <si>
    <t>Mytí garážových vrat a dveří.</t>
  </si>
  <si>
    <t>červen</t>
  </si>
  <si>
    <t>Strojní čištění podlah vstupu do budovy (schody, terasa) - ošetření vhodným prostředkem.</t>
  </si>
  <si>
    <t>E.</t>
  </si>
  <si>
    <t>Úklid bude prováděn v časovém rozmezí: 15:30 hod. - 22:00 hod., případně dle požadavku objednatele.</t>
  </si>
  <si>
    <t>Zametení a mytí vstupních prostor, mytí schodů a okolí vstupu do budovy, odstranit viditelné nečistoty, žvýkačky, zbytky jídla, nedopalky cigaret atd.</t>
  </si>
  <si>
    <t>denně</t>
  </si>
  <si>
    <t>Vyprazdňování a čištění odpadkových košů a popelníku.</t>
  </si>
  <si>
    <t>Vlhké čištění vstupních dveří vč. klik, madel a skleněných výplní od otisků rukou a mastnot s použitím dezinfekčního prostředku.</t>
  </si>
  <si>
    <t>Vyluxování zdí a podhledu vstupu v okolí celého vstupu.</t>
  </si>
  <si>
    <t>týdně</t>
  </si>
  <si>
    <t>Vlhké čištění zábradlí.</t>
  </si>
  <si>
    <t>měsíčně</t>
  </si>
  <si>
    <t>Mytí odpadkových košů a popelníků.</t>
  </si>
  <si>
    <t>Vydrhnutí schodů a terasy na mokro, mechanicky s použitím kartáče a vhodného čistícího prostředku.</t>
  </si>
  <si>
    <t>Vyčištění čistící zóny pod schody (pod roštěm).</t>
  </si>
  <si>
    <t>Vyčištění čistící zóny – koberce.</t>
  </si>
  <si>
    <t>Vyčištění čistící zóny pod roštem před vstupem.</t>
  </si>
  <si>
    <t>Úklid recepce viz. bod F. Kanceláře.</t>
  </si>
  <si>
    <t>Vyprazdňování odpadkových košů, výměna sáčků do košů, vč. dodávky odpadkových sáčků.</t>
  </si>
  <si>
    <t>Úklid a vyčištění čistící zóny.</t>
  </si>
  <si>
    <t>Zametání a mytí vstupní haly, z podlahy odstranit viditelné nečistoty, žvýkačky atd., utření prachu do výšky 180 cm.</t>
  </si>
  <si>
    <t>Vlhké čištění dveří vč. klik, madel a skleněných výplní od otisků rukou a mastnot s použitím dezinfekčního prostředku</t>
  </si>
  <si>
    <t>Vysávání všech prostor vč. recepce, čistící zóny, vyluxování pavučin.</t>
  </si>
  <si>
    <t>Udržování sedacího nábytku.</t>
  </si>
  <si>
    <t>Utření prachu z méně dostupných míst, nad 180 cm.</t>
  </si>
  <si>
    <t>2x týdně</t>
  </si>
  <si>
    <t>Omytí nohou stolů a židlí, ošetření vhodných prostředkem.</t>
  </si>
  <si>
    <t>2x měsíčně</t>
  </si>
  <si>
    <t>Vlhké čištění a udržování skleněných výplní vstupu, kovových částí zdí a dveří mezi vstupní halou a recepcí.</t>
  </si>
  <si>
    <t>Důkladný úklid celé vstupní haly a recepce.</t>
  </si>
  <si>
    <t>Mytí odpadkových košů, případně dle potřeb.</t>
  </si>
  <si>
    <t>Zametání a mytí chodeb, schodišť, společných prostor nebo jiných povrchů, z podlahy odstranit viditelné nečistoty, žvýkačky atd.</t>
  </si>
  <si>
    <t>Vyprazdňování odpadkových košů a nádob na tříděný odpad, výměna sáčků do košů, vč. dodávky odpadkových sáčků a pytlů do nádob na tříděný odpad, odnos odpadu na určené místo vč. tříděného.</t>
  </si>
  <si>
    <t>tříděný – dle potřeb</t>
  </si>
  <si>
    <t>Vlhké čištění zábradlí schodišť, spojovacích dveří vč. madel, skleněných výplní od otisků a mastnot s použitím dezinfekčního prostředku.</t>
  </si>
  <si>
    <t>Otření klik dveří, vypínačů, dávkovačů mýdla s použitím dezinfekce.</t>
  </si>
  <si>
    <t>Utření prachu z dostupných míst do 180 cm.</t>
  </si>
  <si>
    <t>Vysávání chodeb, prostor u dveří, vyluxování pavučin.</t>
  </si>
  <si>
    <t>Utření prachu z méně dostupných míst nad 180 cm.</t>
  </si>
  <si>
    <t xml:space="preserve"> </t>
  </si>
  <si>
    <t>Vlhké otírání světelných vypínačů, zásuvek, zrcadel, chladniček, mikrovlnných trub atd. s použitím dezinkce.</t>
  </si>
  <si>
    <t>Čištění rohožek.</t>
  </si>
  <si>
    <t>Mytí všech podlah vč. pod rohožkami – dodržet dávkování čisticích prostředků.</t>
  </si>
  <si>
    <t>Mytí parapetů na schodišti.</t>
  </si>
  <si>
    <t>Mytí a leštění dvěří, spojovacích dveří, vypínačů, zásuvek atd.</t>
  </si>
  <si>
    <t>Mytí odpadkových košů a nádob na tříděný odpad, případně dle potřeb.</t>
  </si>
  <si>
    <t xml:space="preserve">Úklidová místnost </t>
  </si>
  <si>
    <t>D.</t>
  </si>
  <si>
    <t>Výtahy</t>
  </si>
  <si>
    <t>Vytírání podlah na mokro.</t>
  </si>
  <si>
    <t>Odstraňování skvrn, mastnot a otisků prostor kabin a dveří výtahů.</t>
  </si>
  <si>
    <t>Dezinfekce tlačítek.</t>
  </si>
  <si>
    <t>Vysávání prostor zavírání dveří výtahů!!! Důležité!!!</t>
  </si>
  <si>
    <t>Vlhké ošetření vhodným prostředkem na nerez.</t>
  </si>
  <si>
    <t xml:space="preserve">Zametání a mytí podlah, společných prostor nebo jiných povrchů, z podlahy odstranit viditelné nečistoty, žvýkačky atd. – dodržet dávkování chemie!!! </t>
  </si>
  <si>
    <t>Otření klik, odstraňování otisků a mastnost u dveří vč. skleněných výplní dveří s použitím dezinfekce.</t>
  </si>
  <si>
    <t>Utření prachu.</t>
  </si>
  <si>
    <t>Úniková chodba u dílny, bud. „B“.</t>
  </si>
  <si>
    <t>Vysávání podlah vč. kolem zdí, v rozích, sokly, čistící zóny atd., vysávání pavučin.</t>
  </si>
  <si>
    <t>Vlhké otírání světelných vypínačů s dezinfekcí.</t>
  </si>
  <si>
    <t>Vysávání koberců a ostatních podlahovin (linoleum, dlažba, méně dostupná místa, kolem prahů dveří, pavučiny atd.), v případě potřeby častěji.</t>
  </si>
  <si>
    <t xml:space="preserve">denně </t>
  </si>
  <si>
    <t>Otírání prachu z nábytku, poliček, telefonů, kancelářské techniky, vypínačů, zásuvek, parapetů, z dostupných míst do výšky 180 cm.</t>
  </si>
  <si>
    <t>Otření klik, odstraňování otisků a mastnost okolo klik u dveří s použitím dezinfekce.</t>
  </si>
  <si>
    <t>Zametání a mytí podlah, společných prostor nebo jiných povrchů, z podlahy odstranit viditelné nečistoty, žvýkačky atd. – dodržet dávkování chemie!!!</t>
  </si>
  <si>
    <t>Vysávání podlah vč. kolem zdí, v rozích, sokly atd., vysávání pavučin.</t>
  </si>
  <si>
    <t>Otírání prachu z nábytku, poliček, obrazů atd., z méně dostupných míst a ploch nad 180 cm.</t>
  </si>
  <si>
    <t>Luxování čalouněného nábytku, v případě potřeby častěji, mytí podstavců a područek židlí, vlhké otření nohou stolů a židlí.</t>
  </si>
  <si>
    <t>Vyprazdňování odpadkových košů vč. dodávky odpadkových sáčků, odnos odpadu na určené místo.</t>
  </si>
  <si>
    <t>Vlhké otření keramických obkladů, zrcadel, vodovodních baterií, odkládacích ploch, čištění povrchů zásobníků mýdla, zásobníků papírových ručníků, zásobníků hygienických sáčků, WC papíru atd. od otisků a mastnot s desinfekcí.</t>
  </si>
  <si>
    <t>Vlhké čištění a dezinfekce všech obkladů a stěn, záchodových mís, pisoárů a umyvadel vč. kolem vodovodní baterie - nepoužívat agresivní chemii, po použití chemie důkladně omýt čistou vodou s použitím dezinfekce.</t>
  </si>
  <si>
    <t>Leštění chromovaných armatur a zrcadel.</t>
  </si>
  <si>
    <t>Dezinfekce rukojetí WC kartáčů.</t>
  </si>
  <si>
    <t>Vlhké otírání klik, odstraňování otisků a mastnot okolo klik u dveří, vlhké otírání všech madel, vlhké otírání světelných vypínačů a zásuvek s použitím dezinfekce.</t>
  </si>
  <si>
    <t>Čištění podlah dezinfekčními prostředky - šetrnými, ne agresivními, po použití vytřít vodou!!!</t>
  </si>
  <si>
    <t>Vysávání podlah vč. kolem zdí, v rozích, rohové sokly, vysávání pavučin atd.</t>
  </si>
  <si>
    <t>Odstraňování minerálních nánosů ze záchodových mís a pisoárů, mytí WC kartáčů, v nádobkách nenechávat vodu.</t>
  </si>
  <si>
    <t>Důkladné čistění zásobníků mýdla, zásobníků papírových ručníků, zásobníků hygienických sáčků, WC papíru atd.</t>
  </si>
  <si>
    <t>Cídění pochromovaných armatur šetrnými prostředky, ne agresivními, po použití omýt čistou vodou!!!</t>
  </si>
  <si>
    <t>Otření prachu z méně dostupných míst a ploch nad 180 cm.</t>
  </si>
  <si>
    <t>Mytí odpadkových košů a WC kartáčů vč. držáků WC kartáčů (v nádobkách nenechávat vodu) - dle potřeby častěji</t>
  </si>
  <si>
    <t>Úklid vestavěných skříní a nábytku – dvířka nábytku a vnitřní prostory nábytku.</t>
  </si>
  <si>
    <t>Sprchové kouty – důkladné mytí, kompletní úklid, odstranění vodního kamene, plísní atd. s použitím dezinfekce.</t>
  </si>
  <si>
    <t>H.</t>
  </si>
  <si>
    <t>Velká zasedací místnost (přízemí), klub (suterén)</t>
  </si>
  <si>
    <t>Úklid dle bodu C. Společné prostory a F. Kanceláře.</t>
  </si>
  <si>
    <t>viz. bod C. a F.</t>
  </si>
  <si>
    <t>Úklid a provedení kontroly úklidu před akcí, úklid po akci, případně dle požadavku před akcí a po akci.</t>
  </si>
  <si>
    <t>dle potřeb</t>
  </si>
  <si>
    <t>Klub - mytí spotřebičů (chladnička, mikrovlnná trouba, myčka, varná konvice atd.), vč. vnitřních částí.</t>
  </si>
  <si>
    <t>Lednička a myčka, když nejsou v provozu, nechat otevřeny!!!</t>
  </si>
  <si>
    <t>Utírání prachu, utírání prachu z parapetů oken.</t>
  </si>
  <si>
    <t>Mytí odpadkových košů, dle potřeb po akci.</t>
  </si>
  <si>
    <t>Luxování čalouněného nábytku, vysávání pavučin, případně dle potřeby.</t>
  </si>
  <si>
    <t>Vlhké otření stolů, nohou stolů a židlí.</t>
  </si>
  <si>
    <t>Klub - uklidit kuchyňskou linku, povrch ošetřit vhodným prostředkem.</t>
  </si>
  <si>
    <t>Klub - vlhké omytí a ošetření obkladů zdí, nábytku a kuchyňské techniky.</t>
  </si>
  <si>
    <t>Úklid dle bodu C. Společné prostory, F. Kanceláře a G. Sociální zařízení.</t>
  </si>
  <si>
    <t>viz. bod. C, F a G</t>
  </si>
  <si>
    <t>Umýt a uklidit použité nádobí.</t>
  </si>
  <si>
    <t>po použití</t>
  </si>
  <si>
    <t>Kontrola vybavení kuchyňské linky, udržování čistého nádobí a pořádku v lince.</t>
  </si>
  <si>
    <t>Mytí spotřebičů vč. vnitřních částí (lednička, mikrovlnná trouba, varná konvice atd.).</t>
  </si>
  <si>
    <t>Výměna použitého ložního povlečení, ručníků, utěrek atd. za čisté, na základě rozpisu ve vrátnici, následně poskládání a nachystání na odvoz do čistírny.</t>
  </si>
  <si>
    <t>Výměna použitých ručníků a utěrek – JEN POUŽITÉ!!!</t>
  </si>
  <si>
    <t>Luxování podlah a čalouněného nábytku, utření prachu.</t>
  </si>
  <si>
    <t>Mytí sprchových koutů a celý prostor koupelny s použitím dezinfekce.</t>
  </si>
  <si>
    <t>Mytí podlah.</t>
  </si>
  <si>
    <t>Cídění pochromovaných armatur (šetrnými prostředky, ne agresivními).</t>
  </si>
  <si>
    <t>Vchod na terasy: 1x vchod z kanceláře dispečinku, 1x vchod z chodby inspekčních pokojů.</t>
  </si>
  <si>
    <t>Úklid kolem kontejnerů s odpadem.</t>
  </si>
  <si>
    <t>Udržování pořádku v celém dvorním traktu – velký dvůr, malý dvůr a průjezd.</t>
  </si>
  <si>
    <t>Zametání celého dvorního traktu – velký dvůr, malý dvůr a průjezd.</t>
  </si>
  <si>
    <t>Vyhrabání, úklid a udržování zelených ploch.</t>
  </si>
  <si>
    <t>Odstranění travnatých porostů na nežádoucích místech (kolem garáží, kolem zdí, obrubníky atd.).</t>
  </si>
  <si>
    <t>Ometení a odstranění pavučin a prachu ze všech dostupných míst.</t>
  </si>
  <si>
    <t>Vyčištění čistící zóny pod roštem.</t>
  </si>
  <si>
    <t>K.</t>
  </si>
  <si>
    <t>Parkoviště a chodníky</t>
  </si>
  <si>
    <t>V průběhu celého roku</t>
  </si>
  <si>
    <t>Úklid chodníků patřících Povodí Moravy, s.p. vč. obrubníků – vysbírání odpadků, zametení, odstranění zeleně kolem obrubníků.</t>
  </si>
  <si>
    <t xml:space="preserve">2x týdně </t>
  </si>
  <si>
    <t>Úklid zelených ploch patřících Povodí Moravy, s.p. – vysbírání odpadků, vyhrabání listí, jehličí atd.</t>
  </si>
  <si>
    <t>Úklid a údržba parkoviště Povodí Moravy, s.p. – vysbírání odpadků, zametení.</t>
  </si>
  <si>
    <t>Odstranění travnatých porostů na nežádoucích místech (parkoviště, chodníky, obrubníky, zámková dlažba atd.).</t>
  </si>
  <si>
    <t>Údržba a udržování okrasné části zelené plochy u vstupu z parkoviště do budovy.</t>
  </si>
  <si>
    <t>Zima</t>
  </si>
  <si>
    <t>Zimní úklid a údržba chodníků patřících k budově Povodí Moravy, s.p., Dřevařská ul. 11 – v případě mrznoucího mrholení základní ošetření neprodleně, popřípadě možnost preventivního ošetření posypovou solí. V případě sněžení prvotní ošetření do 2 hod. od začátku sněžení. V případě potřeby opakovaně každé 2 hod. Platí každodenně po dobu zimního období vč. volných dnů.</t>
  </si>
  <si>
    <t>vč. volných dnů</t>
  </si>
  <si>
    <t>Zimní úklid a údržba ostatních ploch: přístup na parkoviště, přístupové plochy k Povodí Moravy, s.p. pro pěší příchozí z ulice Dřevařská a z parkoviště Povodí Moravy, s.p. Ve dvorním traktu spojnice mezi budovami „A“ a „C“, přístup do budovy „B“, parkovací místo a okolí pro motorové vozidlo vozíčkáře vč. přístupové cesty do budovy, komunikace kolem garáží 40 x 1,5 m, zadní dvůr 12 x 1,5 m – v pracovní dny nejpozději do 6:00 hod. základní ošetření a dále dle potřeby. V případě sněhových srážek přes den ošetření chodníků a přístupových komunikací v průběhu dne.</t>
  </si>
  <si>
    <t>L.</t>
  </si>
  <si>
    <t>Různé</t>
  </si>
  <si>
    <t>Zapisování příchodů a odchodů zaměstnanců úklidové firmy pracovníky na recepci.</t>
  </si>
  <si>
    <t>Dodání sáčků do košů, pytlů na odpad, pytlů do nádob na tříděný odpad.</t>
  </si>
  <si>
    <t>množství dle potřeb</t>
  </si>
  <si>
    <t>Pracovníci úklidu laboratoří budou vedoucím pracovníkem úklidové firmy seznámeni s dokumenty Povodí Moravy, s.p.: Bezpečnost práce v laboratořích, Úklid v laboratořích, Seznam dezinfekčních prostředků.</t>
  </si>
  <si>
    <t>před nástupem</t>
  </si>
  <si>
    <t>Hygienický materiál do zásobníků v celém areálu doplňuje pouze jeden zaměstnanec.</t>
  </si>
  <si>
    <t>Pracovník úklidu provádí výměnu utěrek pouze v inspekčních pokojích.</t>
  </si>
  <si>
    <t>Nepoužívat nadměrné množství čisticích a dezinfekčních prostředků, saponátů a nepoužívat agresivní chemii, po použití důkladně omýt čistou vodou.</t>
  </si>
  <si>
    <t>průběžně</t>
  </si>
  <si>
    <t>Případné stížnosti na úklid, neřešit tuto záležitost s jednotlivými zaměstnanci v kancelářích, ale s pověřenou osobou Povodí Moravy, s.p.</t>
  </si>
  <si>
    <t>Nahlásit a zapsat do sešitu závad jakoukoliv závadu, zjištěnou na objektu Povodí Moravy, s.p., v průběhu provádění úklidu.</t>
  </si>
  <si>
    <t>ihned po zjištění</t>
  </si>
  <si>
    <t>Údržba a čištění nerezového zábradlí vč. skleněných výplní - ošetření vhodným prostředkem.</t>
  </si>
  <si>
    <t xml:space="preserve">Mytí a leštění dveří vč. hran dveří, pantů, zárubní a kovových částí vstupu - ošetření vhodným prostředkem. </t>
  </si>
  <si>
    <t xml:space="preserve">Mytí a leštění dveří vč. hran dveří, pantů, zárubní a kovových částí vstupu a skleněných výplní - ošetření vhodným prostředkem. </t>
  </si>
  <si>
    <r>
      <t>Úklid teras</t>
    </r>
    <r>
      <rPr>
        <sz val="12"/>
        <rFont val="Times New Roman"/>
        <family val="1"/>
        <charset val="238"/>
      </rPr>
      <t xml:space="preserve"> – zametení teras, odstranění zelených porostů, vyčištění vpustí dešťové vody.</t>
    </r>
  </si>
  <si>
    <t>Bod</t>
  </si>
  <si>
    <t>Druh práce</t>
  </si>
  <si>
    <t>Četnost</t>
  </si>
  <si>
    <r>
      <t xml:space="preserve">Doplňování WC papíru, papírových ručníků, tekutého mýdla, hygienických sáčků atd. - </t>
    </r>
    <r>
      <rPr>
        <sz val="12"/>
        <color rgb="FFFF0000"/>
        <rFont val="Times New Roman"/>
        <family val="1"/>
        <charset val="238"/>
      </rPr>
      <t xml:space="preserve">v rámci celého objektu bude zajištěno pouze 1 pracovníkem </t>
    </r>
  </si>
  <si>
    <t>I.</t>
  </si>
  <si>
    <t>Před zahájením úklidu bude předložen k odsouhlasení seznam čistících a dezinfekčních prostředků. Jakékoliv změny v průběhu plnění smlouvy budou objednatelem odsouhlaseny.</t>
  </si>
  <si>
    <r>
      <rPr>
        <sz val="11"/>
        <rFont val="Times New Roman"/>
        <family val="1"/>
        <charset val="238"/>
      </rPr>
      <t>Jednotková</t>
    </r>
    <r>
      <rPr>
        <sz val="12"/>
        <rFont val="Times New Roman"/>
        <family val="1"/>
        <charset val="238"/>
      </rPr>
      <t xml:space="preserve"> cena</t>
    </r>
  </si>
  <si>
    <t>Nabídková cena za sezonní práce</t>
  </si>
  <si>
    <t>Nabídková cena za 48 měsíců</t>
  </si>
  <si>
    <r>
      <rPr>
        <sz val="11"/>
        <color rgb="FF000000"/>
        <rFont val="Times New Roman"/>
        <family val="1"/>
        <charset val="238"/>
      </rPr>
      <t>Viz. bod</t>
    </r>
    <r>
      <rPr>
        <sz val="12"/>
        <color rgb="FF000000"/>
        <rFont val="Times New Roman"/>
        <family val="1"/>
        <charset val="238"/>
      </rPr>
      <t xml:space="preserve"> F</t>
    </r>
  </si>
  <si>
    <t>hygienický materiál do zásobníků v celém areálu doplňuje pouze jeden zaměstnanec.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</si>
</sst>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gray125">
        <fgColor rgb="FF000000"/>
        <bgColor rgb="FFDFDFD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center" vertical="center" wrapText="1"/>
    </xf>
    <xf numFmtId="3" fontId="4" fillId="4" borderId="12" xfId="0" applyNumberFormat="1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3" fontId="4" fillId="4" borderId="18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3" fontId="4" fillId="4" borderId="21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4" fillId="0" borderId="24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5" borderId="14" xfId="0" applyFont="1" applyFill="1" applyBorder="1" applyAlignment="1">
      <alignment vertical="center" wrapText="1"/>
    </xf>
    <xf numFmtId="0" fontId="2" fillId="5" borderId="14" xfId="0" applyFont="1" applyFill="1" applyBorder="1" applyAlignment="1">
      <alignment vertical="center" wrapText="1"/>
    </xf>
    <xf numFmtId="0" fontId="6" fillId="5" borderId="20" xfId="0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 applyAlignment="1">
      <alignment horizontal="right" vertical="center" wrapText="1"/>
    </xf>
    <xf numFmtId="3" fontId="4" fillId="0" borderId="15" xfId="0" applyNumberFormat="1" applyFont="1" applyFill="1" applyBorder="1" applyAlignment="1">
      <alignment horizontal="right" vertical="center" wrapText="1"/>
    </xf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21" xfId="0" applyNumberFormat="1" applyFont="1" applyFill="1" applyBorder="1" applyAlignment="1">
      <alignment horizontal="right" vertical="center" wrapText="1"/>
    </xf>
    <xf numFmtId="0" fontId="2" fillId="0" borderId="0" xfId="0" applyFont="1"/>
    <xf numFmtId="3" fontId="2" fillId="0" borderId="0" xfId="0" applyNumberFormat="1" applyFont="1"/>
    <xf numFmtId="0" fontId="4" fillId="0" borderId="27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41"/>
  <sheetViews>
    <sheetView tabSelected="1" topLeftCell="A130" workbookViewId="0">
      <selection activeCell="B136" sqref="B136"/>
    </sheetView>
  </sheetViews>
  <sheetFormatPr defaultRowHeight="12.75" x14ac:dyDescent="0.2"/>
  <cols>
    <col min="1" max="1" width="4.7109375" customWidth="1"/>
    <col min="2" max="2" width="72.28515625" customWidth="1"/>
    <col min="3" max="3" width="10.5703125" customWidth="1"/>
  </cols>
  <sheetData>
    <row r="1" spans="1:3" ht="33" customHeight="1" thickBot="1" x14ac:dyDescent="0.25">
      <c r="A1" s="54" t="s">
        <v>194</v>
      </c>
      <c r="B1" s="54" t="s">
        <v>195</v>
      </c>
      <c r="C1" s="54" t="s">
        <v>196</v>
      </c>
    </row>
    <row r="2" spans="1:3" ht="17.25" thickTop="1" thickBot="1" x14ac:dyDescent="0.25">
      <c r="A2" s="1" t="s">
        <v>0</v>
      </c>
      <c r="B2" s="2" t="s">
        <v>1</v>
      </c>
      <c r="C2" s="3"/>
    </row>
    <row r="3" spans="1:3" ht="32.25" thickTop="1" x14ac:dyDescent="0.2">
      <c r="A3" s="18"/>
      <c r="B3" s="19" t="s">
        <v>50</v>
      </c>
      <c r="C3" s="50" t="s">
        <v>51</v>
      </c>
    </row>
    <row r="4" spans="1:3" ht="15.75" x14ac:dyDescent="0.2">
      <c r="A4" s="21"/>
      <c r="B4" s="22" t="s">
        <v>52</v>
      </c>
      <c r="C4" s="51" t="s">
        <v>51</v>
      </c>
    </row>
    <row r="5" spans="1:3" ht="31.5" x14ac:dyDescent="0.2">
      <c r="A5" s="21"/>
      <c r="B5" s="22" t="s">
        <v>53</v>
      </c>
      <c r="C5" s="51" t="s">
        <v>51</v>
      </c>
    </row>
    <row r="6" spans="1:3" ht="15.75" x14ac:dyDescent="0.2">
      <c r="A6" s="21"/>
      <c r="B6" s="22" t="s">
        <v>54</v>
      </c>
      <c r="C6" s="51" t="s">
        <v>55</v>
      </c>
    </row>
    <row r="7" spans="1:3" ht="15.75" x14ac:dyDescent="0.2">
      <c r="A7" s="21"/>
      <c r="B7" s="22" t="s">
        <v>56</v>
      </c>
      <c r="C7" s="51" t="s">
        <v>55</v>
      </c>
    </row>
    <row r="8" spans="1:3" ht="31.5" x14ac:dyDescent="0.2">
      <c r="A8" s="21"/>
      <c r="B8" s="22" t="s">
        <v>190</v>
      </c>
      <c r="C8" s="51" t="s">
        <v>57</v>
      </c>
    </row>
    <row r="9" spans="1:3" ht="31.5" x14ac:dyDescent="0.2">
      <c r="A9" s="21"/>
      <c r="B9" s="22" t="s">
        <v>191</v>
      </c>
      <c r="C9" s="51" t="s">
        <v>57</v>
      </c>
    </row>
    <row r="10" spans="1:3" ht="15.75" x14ac:dyDescent="0.2">
      <c r="A10" s="21"/>
      <c r="B10" s="22" t="s">
        <v>58</v>
      </c>
      <c r="C10" s="51" t="s">
        <v>57</v>
      </c>
    </row>
    <row r="11" spans="1:3" ht="31.5" x14ac:dyDescent="0.2">
      <c r="A11" s="21"/>
      <c r="B11" s="22" t="s">
        <v>59</v>
      </c>
      <c r="C11" s="23" t="s">
        <v>57</v>
      </c>
    </row>
    <row r="12" spans="1:3" ht="15.75" x14ac:dyDescent="0.2">
      <c r="A12" s="21"/>
      <c r="B12" s="22" t="s">
        <v>60</v>
      </c>
      <c r="C12" s="23" t="s">
        <v>57</v>
      </c>
    </row>
    <row r="13" spans="1:3" ht="15.75" x14ac:dyDescent="0.2">
      <c r="A13" s="21"/>
      <c r="B13" s="22" t="s">
        <v>61</v>
      </c>
      <c r="C13" s="23" t="s">
        <v>51</v>
      </c>
    </row>
    <row r="14" spans="1:3" ht="16.5" thickBot="1" x14ac:dyDescent="0.25">
      <c r="A14" s="52"/>
      <c r="B14" s="36" t="s">
        <v>62</v>
      </c>
      <c r="C14" s="42" t="s">
        <v>55</v>
      </c>
    </row>
    <row r="15" spans="1:3" ht="16.5" thickBot="1" x14ac:dyDescent="0.25">
      <c r="A15" s="7" t="s">
        <v>3</v>
      </c>
      <c r="B15" s="8" t="s">
        <v>4</v>
      </c>
      <c r="C15" s="9"/>
    </row>
    <row r="16" spans="1:3" ht="16.5" thickTop="1" x14ac:dyDescent="0.2">
      <c r="A16" s="18"/>
      <c r="B16" s="19" t="s">
        <v>63</v>
      </c>
      <c r="C16" s="50" t="s">
        <v>203</v>
      </c>
    </row>
    <row r="17" spans="1:3" ht="31.5" x14ac:dyDescent="0.2">
      <c r="A17" s="21"/>
      <c r="B17" s="22" t="s">
        <v>64</v>
      </c>
      <c r="C17" s="51" t="s">
        <v>51</v>
      </c>
    </row>
    <row r="18" spans="1:3" ht="15.75" x14ac:dyDescent="0.2">
      <c r="A18" s="21"/>
      <c r="B18" s="22" t="s">
        <v>65</v>
      </c>
      <c r="C18" s="51" t="s">
        <v>51</v>
      </c>
    </row>
    <row r="19" spans="1:3" ht="31.5" x14ac:dyDescent="0.2">
      <c r="A19" s="21"/>
      <c r="B19" s="22" t="s">
        <v>66</v>
      </c>
      <c r="C19" s="51" t="s">
        <v>51</v>
      </c>
    </row>
    <row r="20" spans="1:3" ht="31.5" x14ac:dyDescent="0.2">
      <c r="A20" s="21"/>
      <c r="B20" s="22" t="s">
        <v>67</v>
      </c>
      <c r="C20" s="51" t="s">
        <v>51</v>
      </c>
    </row>
    <row r="21" spans="1:3" ht="15.75" x14ac:dyDescent="0.2">
      <c r="A21" s="21"/>
      <c r="B21" s="22" t="s">
        <v>68</v>
      </c>
      <c r="C21" s="51" t="s">
        <v>51</v>
      </c>
    </row>
    <row r="22" spans="1:3" ht="15.75" x14ac:dyDescent="0.2">
      <c r="A22" s="21"/>
      <c r="B22" s="22" t="s">
        <v>69</v>
      </c>
      <c r="C22" s="23" t="s">
        <v>51</v>
      </c>
    </row>
    <row r="23" spans="1:3" ht="15.75" x14ac:dyDescent="0.2">
      <c r="A23" s="21"/>
      <c r="B23" s="22" t="s">
        <v>70</v>
      </c>
      <c r="C23" s="23" t="s">
        <v>71</v>
      </c>
    </row>
    <row r="24" spans="1:3" ht="31.5" x14ac:dyDescent="0.2">
      <c r="A24" s="53"/>
      <c r="B24" s="22" t="s">
        <v>72</v>
      </c>
      <c r="C24" s="23" t="s">
        <v>73</v>
      </c>
    </row>
    <row r="25" spans="1:3" ht="31.5" x14ac:dyDescent="0.2">
      <c r="A25" s="21"/>
      <c r="B25" s="22" t="s">
        <v>74</v>
      </c>
      <c r="C25" s="23" t="s">
        <v>55</v>
      </c>
    </row>
    <row r="26" spans="1:3" ht="31.5" x14ac:dyDescent="0.2">
      <c r="A26" s="21"/>
      <c r="B26" s="22" t="s">
        <v>192</v>
      </c>
      <c r="C26" s="23" t="s">
        <v>57</v>
      </c>
    </row>
    <row r="27" spans="1:3" ht="18" customHeight="1" x14ac:dyDescent="0.2">
      <c r="A27" s="21"/>
      <c r="B27" s="22" t="s">
        <v>75</v>
      </c>
      <c r="C27" s="23" t="s">
        <v>57</v>
      </c>
    </row>
    <row r="28" spans="1:3" ht="18" customHeight="1" thickBot="1" x14ac:dyDescent="0.25">
      <c r="A28" s="52"/>
      <c r="B28" s="36" t="s">
        <v>76</v>
      </c>
      <c r="C28" s="42" t="s">
        <v>57</v>
      </c>
    </row>
    <row r="29" spans="1:3" ht="17.25" customHeight="1" thickBot="1" x14ac:dyDescent="0.25">
      <c r="A29" s="7" t="s">
        <v>12</v>
      </c>
      <c r="B29" s="8" t="s">
        <v>13</v>
      </c>
      <c r="C29" s="13"/>
    </row>
    <row r="30" spans="1:3" ht="32.25" thickTop="1" x14ac:dyDescent="0.2">
      <c r="A30" s="18"/>
      <c r="B30" s="19" t="s">
        <v>77</v>
      </c>
      <c r="C30" s="20" t="s">
        <v>51</v>
      </c>
    </row>
    <row r="31" spans="1:3" ht="15.75" customHeight="1" x14ac:dyDescent="0.2">
      <c r="A31" s="82"/>
      <c r="B31" s="83" t="s">
        <v>78</v>
      </c>
      <c r="C31" s="23" t="s">
        <v>51</v>
      </c>
    </row>
    <row r="32" spans="1:3" ht="36" customHeight="1" x14ac:dyDescent="0.2">
      <c r="A32" s="82"/>
      <c r="B32" s="84"/>
      <c r="C32" s="23" t="s">
        <v>79</v>
      </c>
    </row>
    <row r="33" spans="1:3" ht="31.5" x14ac:dyDescent="0.2">
      <c r="A33" s="21"/>
      <c r="B33" s="22" t="s">
        <v>80</v>
      </c>
      <c r="C33" s="23" t="s">
        <v>51</v>
      </c>
    </row>
    <row r="34" spans="1:3" ht="15.75" x14ac:dyDescent="0.2">
      <c r="A34" s="21"/>
      <c r="B34" s="22" t="s">
        <v>81</v>
      </c>
      <c r="C34" s="23" t="s">
        <v>51</v>
      </c>
    </row>
    <row r="35" spans="1:3" ht="15.75" x14ac:dyDescent="0.2">
      <c r="A35" s="21"/>
      <c r="B35" s="22" t="s">
        <v>82</v>
      </c>
      <c r="C35" s="23" t="s">
        <v>71</v>
      </c>
    </row>
    <row r="36" spans="1:3" ht="15.75" x14ac:dyDescent="0.2">
      <c r="A36" s="21"/>
      <c r="B36" s="22" t="s">
        <v>83</v>
      </c>
      <c r="C36" s="23" t="s">
        <v>71</v>
      </c>
    </row>
    <row r="37" spans="1:3" ht="15.75" x14ac:dyDescent="0.2">
      <c r="A37" s="21"/>
      <c r="B37" s="22" t="s">
        <v>84</v>
      </c>
      <c r="C37" s="23" t="s">
        <v>55</v>
      </c>
    </row>
    <row r="38" spans="1:3" ht="31.5" x14ac:dyDescent="0.2">
      <c r="A38" s="21" t="s">
        <v>85</v>
      </c>
      <c r="B38" s="22" t="s">
        <v>86</v>
      </c>
      <c r="C38" s="23" t="s">
        <v>55</v>
      </c>
    </row>
    <row r="39" spans="1:3" ht="15.75" x14ac:dyDescent="0.2">
      <c r="A39" s="21"/>
      <c r="B39" s="22" t="s">
        <v>87</v>
      </c>
      <c r="C39" s="23" t="s">
        <v>51</v>
      </c>
    </row>
    <row r="40" spans="1:3" ht="15.75" x14ac:dyDescent="0.2">
      <c r="A40" s="21"/>
      <c r="B40" s="22" t="s">
        <v>88</v>
      </c>
      <c r="C40" s="23" t="s">
        <v>51</v>
      </c>
    </row>
    <row r="41" spans="1:3" ht="15.75" x14ac:dyDescent="0.2">
      <c r="A41" s="21"/>
      <c r="B41" s="22" t="s">
        <v>89</v>
      </c>
      <c r="C41" s="23" t="s">
        <v>73</v>
      </c>
    </row>
    <row r="42" spans="1:3" ht="15.75" x14ac:dyDescent="0.2">
      <c r="A42" s="29"/>
      <c r="B42" s="22" t="s">
        <v>90</v>
      </c>
      <c r="C42" s="30" t="s">
        <v>57</v>
      </c>
    </row>
    <row r="43" spans="1:3" ht="15.75" x14ac:dyDescent="0.2">
      <c r="A43" s="29"/>
      <c r="B43" s="22" t="s">
        <v>91</v>
      </c>
      <c r="C43" s="30" t="s">
        <v>57</v>
      </c>
    </row>
    <row r="44" spans="1:3" ht="16.5" thickBot="1" x14ac:dyDescent="0.25">
      <c r="A44" s="32"/>
      <c r="B44" s="25" t="s">
        <v>92</v>
      </c>
      <c r="C44" s="33" t="s">
        <v>55</v>
      </c>
    </row>
    <row r="45" spans="1:3" ht="17.25" thickTop="1" thickBot="1" x14ac:dyDescent="0.25">
      <c r="A45" s="1" t="s">
        <v>93</v>
      </c>
      <c r="B45" s="10" t="s">
        <v>94</v>
      </c>
      <c r="C45" s="11"/>
    </row>
    <row r="46" spans="1:3" ht="16.5" thickTop="1" x14ac:dyDescent="0.2">
      <c r="A46" s="27"/>
      <c r="B46" s="19" t="s">
        <v>95</v>
      </c>
      <c r="C46" s="28" t="s">
        <v>51</v>
      </c>
    </row>
    <row r="47" spans="1:3" ht="15.75" x14ac:dyDescent="0.2">
      <c r="A47" s="29"/>
      <c r="B47" s="22" t="s">
        <v>96</v>
      </c>
      <c r="C47" s="30" t="s">
        <v>51</v>
      </c>
    </row>
    <row r="48" spans="1:3" ht="15.75" x14ac:dyDescent="0.2">
      <c r="A48" s="29"/>
      <c r="B48" s="22" t="s">
        <v>97</v>
      </c>
      <c r="C48" s="30" t="s">
        <v>51</v>
      </c>
    </row>
    <row r="49" spans="1:3" ht="15.75" x14ac:dyDescent="0.2">
      <c r="A49" s="29"/>
      <c r="B49" s="22" t="s">
        <v>98</v>
      </c>
      <c r="C49" s="30" t="s">
        <v>55</v>
      </c>
    </row>
    <row r="50" spans="1:3" ht="16.5" thickBot="1" x14ac:dyDescent="0.25">
      <c r="A50" s="35"/>
      <c r="B50" s="36" t="s">
        <v>99</v>
      </c>
      <c r="C50" s="37" t="s">
        <v>55</v>
      </c>
    </row>
    <row r="51" spans="1:3" ht="16.5" thickBot="1" x14ac:dyDescent="0.25">
      <c r="A51" s="7" t="s">
        <v>48</v>
      </c>
      <c r="B51" s="14" t="s">
        <v>22</v>
      </c>
      <c r="C51" s="15"/>
    </row>
    <row r="52" spans="1:3" ht="34.5" customHeight="1" thickTop="1" x14ac:dyDescent="0.2">
      <c r="A52" s="27"/>
      <c r="B52" s="19" t="s">
        <v>100</v>
      </c>
      <c r="C52" s="28" t="s">
        <v>51</v>
      </c>
    </row>
    <row r="53" spans="1:3" ht="31.5" x14ac:dyDescent="0.2">
      <c r="A53" s="29"/>
      <c r="B53" s="22" t="s">
        <v>101</v>
      </c>
      <c r="C53" s="30" t="s">
        <v>51</v>
      </c>
    </row>
    <row r="54" spans="1:3" ht="15.75" x14ac:dyDescent="0.2">
      <c r="A54" s="29"/>
      <c r="B54" s="22" t="s">
        <v>102</v>
      </c>
      <c r="C54" s="30" t="s">
        <v>55</v>
      </c>
    </row>
    <row r="55" spans="1:3" ht="15.75" x14ac:dyDescent="0.2">
      <c r="A55" s="29"/>
      <c r="B55" s="22" t="s">
        <v>103</v>
      </c>
      <c r="C55" s="30" t="s">
        <v>55</v>
      </c>
    </row>
    <row r="56" spans="1:3" ht="15.75" customHeight="1" x14ac:dyDescent="0.2">
      <c r="A56" s="29"/>
      <c r="B56" s="22" t="s">
        <v>104</v>
      </c>
      <c r="C56" s="30" t="s">
        <v>55</v>
      </c>
    </row>
    <row r="57" spans="1:3" ht="16.5" thickBot="1" x14ac:dyDescent="0.25">
      <c r="A57" s="35"/>
      <c r="B57" s="36" t="s">
        <v>105</v>
      </c>
      <c r="C57" s="37" t="s">
        <v>55</v>
      </c>
    </row>
    <row r="58" spans="1:3" ht="16.5" thickBot="1" x14ac:dyDescent="0.25">
      <c r="A58" s="7" t="s">
        <v>27</v>
      </c>
      <c r="B58" s="8" t="s">
        <v>28</v>
      </c>
      <c r="C58" s="13"/>
    </row>
    <row r="59" spans="1:3" ht="16.5" thickTop="1" x14ac:dyDescent="0.2">
      <c r="A59" s="85"/>
      <c r="B59" s="87" t="s">
        <v>78</v>
      </c>
      <c r="C59" s="28" t="s">
        <v>51</v>
      </c>
    </row>
    <row r="60" spans="1:3" ht="31.5" customHeight="1" x14ac:dyDescent="0.2">
      <c r="A60" s="86"/>
      <c r="B60" s="88"/>
      <c r="C60" s="30" t="s">
        <v>79</v>
      </c>
    </row>
    <row r="61" spans="1:3" ht="33" customHeight="1" x14ac:dyDescent="0.2">
      <c r="A61" s="29"/>
      <c r="B61" s="22" t="s">
        <v>106</v>
      </c>
      <c r="C61" s="30" t="s">
        <v>107</v>
      </c>
    </row>
    <row r="62" spans="1:3" ht="31.5" x14ac:dyDescent="0.2">
      <c r="A62" s="29"/>
      <c r="B62" s="22" t="s">
        <v>108</v>
      </c>
      <c r="C62" s="30" t="s">
        <v>51</v>
      </c>
    </row>
    <row r="63" spans="1:3" ht="31.5" x14ac:dyDescent="0.2">
      <c r="A63" s="29"/>
      <c r="B63" s="22" t="s">
        <v>109</v>
      </c>
      <c r="C63" s="30" t="s">
        <v>51</v>
      </c>
    </row>
    <row r="64" spans="1:3" ht="32.25" customHeight="1" x14ac:dyDescent="0.2">
      <c r="A64" s="29"/>
      <c r="B64" s="22" t="s">
        <v>110</v>
      </c>
      <c r="C64" s="30" t="s">
        <v>51</v>
      </c>
    </row>
    <row r="65" spans="1:3" ht="15.75" x14ac:dyDescent="0.2">
      <c r="A65" s="29"/>
      <c r="B65" s="22" t="s">
        <v>111</v>
      </c>
      <c r="C65" s="30" t="s">
        <v>71</v>
      </c>
    </row>
    <row r="66" spans="1:3" ht="31.5" x14ac:dyDescent="0.2">
      <c r="A66" s="29"/>
      <c r="B66" s="22" t="s">
        <v>112</v>
      </c>
      <c r="C66" s="30" t="s">
        <v>57</v>
      </c>
    </row>
    <row r="67" spans="1:3" ht="32.25" thickBot="1" x14ac:dyDescent="0.25">
      <c r="A67" s="35"/>
      <c r="B67" s="36" t="s">
        <v>113</v>
      </c>
      <c r="C67" s="37" t="s">
        <v>57</v>
      </c>
    </row>
    <row r="68" spans="1:3" ht="16.5" thickBot="1" x14ac:dyDescent="0.25">
      <c r="A68" s="7" t="s">
        <v>33</v>
      </c>
      <c r="B68" s="8" t="s">
        <v>34</v>
      </c>
      <c r="C68" s="13"/>
    </row>
    <row r="69" spans="1:3" ht="32.25" customHeight="1" thickTop="1" x14ac:dyDescent="0.2">
      <c r="A69" s="27"/>
      <c r="B69" s="19" t="s">
        <v>197</v>
      </c>
      <c r="C69" s="56" t="s">
        <v>51</v>
      </c>
    </row>
    <row r="70" spans="1:3" ht="32.25" customHeight="1" x14ac:dyDescent="0.2">
      <c r="A70" s="29"/>
      <c r="B70" s="22" t="s">
        <v>114</v>
      </c>
      <c r="C70" s="30" t="s">
        <v>51</v>
      </c>
    </row>
    <row r="71" spans="1:3" ht="48" customHeight="1" x14ac:dyDescent="0.2">
      <c r="A71" s="29"/>
      <c r="B71" s="22" t="s">
        <v>115</v>
      </c>
      <c r="C71" s="30" t="s">
        <v>51</v>
      </c>
    </row>
    <row r="72" spans="1:3" ht="48" customHeight="1" x14ac:dyDescent="0.2">
      <c r="A72" s="29"/>
      <c r="B72" s="22" t="s">
        <v>116</v>
      </c>
      <c r="C72" s="30" t="s">
        <v>51</v>
      </c>
    </row>
    <row r="73" spans="1:3" ht="15.75" x14ac:dyDescent="0.2">
      <c r="A73" s="29"/>
      <c r="B73" s="22" t="s">
        <v>117</v>
      </c>
      <c r="C73" s="30" t="s">
        <v>51</v>
      </c>
    </row>
    <row r="74" spans="1:3" ht="15.75" x14ac:dyDescent="0.2">
      <c r="A74" s="29"/>
      <c r="B74" s="22" t="s">
        <v>118</v>
      </c>
      <c r="C74" s="30" t="s">
        <v>51</v>
      </c>
    </row>
    <row r="75" spans="1:3" ht="32.25" customHeight="1" x14ac:dyDescent="0.2">
      <c r="A75" s="29"/>
      <c r="B75" s="22" t="s">
        <v>119</v>
      </c>
      <c r="C75" s="30" t="s">
        <v>51</v>
      </c>
    </row>
    <row r="76" spans="1:3" ht="31.5" x14ac:dyDescent="0.2">
      <c r="A76" s="29"/>
      <c r="B76" s="22" t="s">
        <v>120</v>
      </c>
      <c r="C76" s="30" t="s">
        <v>51</v>
      </c>
    </row>
    <row r="77" spans="1:3" ht="17.25" customHeight="1" x14ac:dyDescent="0.2">
      <c r="A77" s="29"/>
      <c r="B77" s="22" t="s">
        <v>121</v>
      </c>
      <c r="C77" s="30" t="s">
        <v>71</v>
      </c>
    </row>
    <row r="78" spans="1:3" ht="31.5" x14ac:dyDescent="0.2">
      <c r="A78" s="29"/>
      <c r="B78" s="22" t="s">
        <v>122</v>
      </c>
      <c r="C78" s="30" t="s">
        <v>55</v>
      </c>
    </row>
    <row r="79" spans="1:3" ht="15.75" x14ac:dyDescent="0.2">
      <c r="A79" s="29"/>
      <c r="B79" s="22" t="s">
        <v>82</v>
      </c>
      <c r="C79" s="30" t="s">
        <v>71</v>
      </c>
    </row>
    <row r="80" spans="1:3" ht="31.5" x14ac:dyDescent="0.2">
      <c r="A80" s="29"/>
      <c r="B80" s="22" t="s">
        <v>123</v>
      </c>
      <c r="C80" s="30" t="s">
        <v>57</v>
      </c>
    </row>
    <row r="81" spans="1:3" ht="31.5" x14ac:dyDescent="0.2">
      <c r="A81" s="29"/>
      <c r="B81" s="22" t="s">
        <v>124</v>
      </c>
      <c r="C81" s="30" t="s">
        <v>57</v>
      </c>
    </row>
    <row r="82" spans="1:3" ht="15.75" x14ac:dyDescent="0.2">
      <c r="A82" s="29"/>
      <c r="B82" s="22" t="s">
        <v>125</v>
      </c>
      <c r="C82" s="30" t="s">
        <v>57</v>
      </c>
    </row>
    <row r="83" spans="1:3" ht="31.5" x14ac:dyDescent="0.2">
      <c r="A83" s="31"/>
      <c r="B83" s="22" t="s">
        <v>126</v>
      </c>
      <c r="C83" s="30" t="s">
        <v>73</v>
      </c>
    </row>
    <row r="84" spans="1:3" ht="31.5" x14ac:dyDescent="0.2">
      <c r="A84" s="29"/>
      <c r="B84" s="22" t="s">
        <v>127</v>
      </c>
      <c r="C84" s="30" t="s">
        <v>57</v>
      </c>
    </row>
    <row r="85" spans="1:3" ht="32.25" thickBot="1" x14ac:dyDescent="0.25">
      <c r="A85" s="35"/>
      <c r="B85" s="36" t="s">
        <v>128</v>
      </c>
      <c r="C85" s="37" t="s">
        <v>55</v>
      </c>
    </row>
    <row r="86" spans="1:3" ht="16.5" thickBot="1" x14ac:dyDescent="0.25">
      <c r="A86" s="7" t="s">
        <v>129</v>
      </c>
      <c r="B86" s="8" t="s">
        <v>130</v>
      </c>
      <c r="C86" s="13"/>
    </row>
    <row r="87" spans="1:3" ht="32.25" thickTop="1" x14ac:dyDescent="0.2">
      <c r="A87" s="27"/>
      <c r="B87" s="19" t="s">
        <v>131</v>
      </c>
      <c r="C87" s="20" t="s">
        <v>132</v>
      </c>
    </row>
    <row r="88" spans="1:3" ht="31.5" x14ac:dyDescent="0.2">
      <c r="A88" s="29"/>
      <c r="B88" s="22" t="s">
        <v>133</v>
      </c>
      <c r="C88" s="23" t="s">
        <v>134</v>
      </c>
    </row>
    <row r="89" spans="1:3" ht="31.5" x14ac:dyDescent="0.2">
      <c r="A89" s="86"/>
      <c r="B89" s="22" t="s">
        <v>135</v>
      </c>
      <c r="C89" s="90" t="s">
        <v>51</v>
      </c>
    </row>
    <row r="90" spans="1:3" ht="15.75" x14ac:dyDescent="0.2">
      <c r="A90" s="86"/>
      <c r="B90" s="22" t="s">
        <v>136</v>
      </c>
      <c r="C90" s="90"/>
    </row>
    <row r="91" spans="1:3" ht="15.75" x14ac:dyDescent="0.2">
      <c r="A91" s="29"/>
      <c r="B91" s="22" t="s">
        <v>137</v>
      </c>
      <c r="C91" s="23" t="s">
        <v>51</v>
      </c>
    </row>
    <row r="92" spans="1:3" ht="15.75" x14ac:dyDescent="0.2">
      <c r="A92" s="29"/>
      <c r="B92" s="22" t="s">
        <v>138</v>
      </c>
      <c r="C92" s="23" t="s">
        <v>57</v>
      </c>
    </row>
    <row r="93" spans="1:3" ht="15.75" x14ac:dyDescent="0.2">
      <c r="A93" s="29"/>
      <c r="B93" s="22" t="s">
        <v>139</v>
      </c>
      <c r="C93" s="23" t="s">
        <v>57</v>
      </c>
    </row>
    <row r="94" spans="1:3" ht="15.75" x14ac:dyDescent="0.2">
      <c r="A94" s="29"/>
      <c r="B94" s="22" t="s">
        <v>140</v>
      </c>
      <c r="C94" s="23" t="s">
        <v>57</v>
      </c>
    </row>
    <row r="95" spans="1:3" ht="15.75" x14ac:dyDescent="0.2">
      <c r="A95" s="29"/>
      <c r="B95" s="22" t="s">
        <v>141</v>
      </c>
      <c r="C95" s="23" t="s">
        <v>57</v>
      </c>
    </row>
    <row r="96" spans="1:3" ht="16.5" thickBot="1" x14ac:dyDescent="0.25">
      <c r="A96" s="35"/>
      <c r="B96" s="36" t="s">
        <v>142</v>
      </c>
      <c r="C96" s="42" t="s">
        <v>57</v>
      </c>
    </row>
    <row r="97" spans="1:3" ht="16.5" thickBot="1" x14ac:dyDescent="0.25">
      <c r="A97" s="7" t="s">
        <v>198</v>
      </c>
      <c r="B97" s="8" t="s">
        <v>40</v>
      </c>
      <c r="C97" s="13"/>
    </row>
    <row r="98" spans="1:3" ht="32.25" thickTop="1" x14ac:dyDescent="0.2">
      <c r="A98" s="38"/>
      <c r="B98" s="39" t="s">
        <v>143</v>
      </c>
      <c r="C98" s="20" t="s">
        <v>144</v>
      </c>
    </row>
    <row r="99" spans="1:3" ht="16.5" customHeight="1" x14ac:dyDescent="0.2">
      <c r="A99" s="57"/>
      <c r="B99" s="58" t="s">
        <v>145</v>
      </c>
      <c r="C99" s="23" t="s">
        <v>146</v>
      </c>
    </row>
    <row r="100" spans="1:3" ht="16.5" customHeight="1" x14ac:dyDescent="0.2">
      <c r="A100" s="57"/>
      <c r="B100" s="58" t="s">
        <v>147</v>
      </c>
      <c r="C100" s="23" t="s">
        <v>146</v>
      </c>
    </row>
    <row r="101" spans="1:3" ht="31.5" x14ac:dyDescent="0.2">
      <c r="A101" s="57"/>
      <c r="B101" s="58" t="s">
        <v>148</v>
      </c>
      <c r="C101" s="23" t="s">
        <v>146</v>
      </c>
    </row>
    <row r="102" spans="1:3" ht="32.25" customHeight="1" x14ac:dyDescent="0.2">
      <c r="A102" s="57"/>
      <c r="B102" s="58" t="s">
        <v>149</v>
      </c>
      <c r="C102" s="23" t="s">
        <v>146</v>
      </c>
    </row>
    <row r="103" spans="1:3" ht="18" customHeight="1" x14ac:dyDescent="0.2">
      <c r="A103" s="57"/>
      <c r="B103" s="58" t="s">
        <v>150</v>
      </c>
      <c r="C103" s="23" t="s">
        <v>146</v>
      </c>
    </row>
    <row r="104" spans="1:3" ht="18" customHeight="1" x14ac:dyDescent="0.2">
      <c r="A104" s="57"/>
      <c r="B104" s="58" t="s">
        <v>151</v>
      </c>
      <c r="C104" s="23" t="s">
        <v>146</v>
      </c>
    </row>
    <row r="105" spans="1:3" ht="17.25" customHeight="1" x14ac:dyDescent="0.2">
      <c r="A105" s="57"/>
      <c r="B105" s="58" t="s">
        <v>152</v>
      </c>
      <c r="C105" s="23" t="s">
        <v>146</v>
      </c>
    </row>
    <row r="106" spans="1:3" ht="18" customHeight="1" x14ac:dyDescent="0.2">
      <c r="A106" s="57"/>
      <c r="B106" s="58" t="s">
        <v>153</v>
      </c>
      <c r="C106" s="23" t="s">
        <v>146</v>
      </c>
    </row>
    <row r="107" spans="1:3" ht="17.25" customHeight="1" x14ac:dyDescent="0.2">
      <c r="A107" s="57"/>
      <c r="B107" s="58" t="s">
        <v>154</v>
      </c>
      <c r="C107" s="23" t="s">
        <v>146</v>
      </c>
    </row>
    <row r="108" spans="1:3" ht="18" customHeight="1" x14ac:dyDescent="0.2">
      <c r="A108" s="57"/>
      <c r="B108" s="59" t="s">
        <v>76</v>
      </c>
      <c r="C108" s="23" t="s">
        <v>146</v>
      </c>
    </row>
    <row r="109" spans="1:3" ht="31.5" x14ac:dyDescent="0.2">
      <c r="A109" s="91"/>
      <c r="B109" s="60" t="s">
        <v>193</v>
      </c>
      <c r="C109" s="90" t="s">
        <v>55</v>
      </c>
    </row>
    <row r="110" spans="1:3" ht="32.25" thickBot="1" x14ac:dyDescent="0.25">
      <c r="A110" s="92"/>
      <c r="B110" s="41" t="s">
        <v>155</v>
      </c>
      <c r="C110" s="93"/>
    </row>
    <row r="111" spans="1:3" ht="16.5" thickBot="1" x14ac:dyDescent="0.25">
      <c r="A111" s="7" t="s">
        <v>43</v>
      </c>
      <c r="B111" s="8" t="s">
        <v>44</v>
      </c>
      <c r="C111" s="13"/>
    </row>
    <row r="112" spans="1:3" ht="16.5" thickTop="1" x14ac:dyDescent="0.2">
      <c r="A112" s="18"/>
      <c r="B112" s="19" t="s">
        <v>156</v>
      </c>
      <c r="C112" s="20" t="s">
        <v>51</v>
      </c>
    </row>
    <row r="113" spans="1:3" ht="15.75" customHeight="1" x14ac:dyDescent="0.2">
      <c r="A113" s="21"/>
      <c r="B113" s="22" t="s">
        <v>157</v>
      </c>
      <c r="C113" s="23" t="s">
        <v>51</v>
      </c>
    </row>
    <row r="114" spans="1:3" ht="15.75" x14ac:dyDescent="0.2">
      <c r="A114" s="21"/>
      <c r="B114" s="22" t="s">
        <v>158</v>
      </c>
      <c r="C114" s="23" t="s">
        <v>55</v>
      </c>
    </row>
    <row r="115" spans="1:3" ht="15.75" x14ac:dyDescent="0.2">
      <c r="A115" s="21"/>
      <c r="B115" s="22" t="s">
        <v>159</v>
      </c>
      <c r="C115" s="23" t="s">
        <v>55</v>
      </c>
    </row>
    <row r="116" spans="1:3" ht="31.5" x14ac:dyDescent="0.2">
      <c r="A116" s="21"/>
      <c r="B116" s="22" t="s">
        <v>160</v>
      </c>
      <c r="C116" s="23" t="s">
        <v>55</v>
      </c>
    </row>
    <row r="117" spans="1:3" ht="15.75" x14ac:dyDescent="0.2">
      <c r="A117" s="21"/>
      <c r="B117" s="22" t="s">
        <v>161</v>
      </c>
      <c r="C117" s="23" t="s">
        <v>55</v>
      </c>
    </row>
    <row r="118" spans="1:3" ht="15.75" x14ac:dyDescent="0.2">
      <c r="A118" s="21"/>
      <c r="B118" s="22" t="s">
        <v>162</v>
      </c>
      <c r="C118" s="23" t="s">
        <v>55</v>
      </c>
    </row>
    <row r="119" spans="1:3" ht="16.5" thickBot="1" x14ac:dyDescent="0.25">
      <c r="A119" s="7" t="s">
        <v>163</v>
      </c>
      <c r="B119" s="8" t="s">
        <v>164</v>
      </c>
      <c r="C119" s="13"/>
    </row>
    <row r="120" spans="1:3" ht="16.5" thickTop="1" x14ac:dyDescent="0.2">
      <c r="A120" s="18"/>
      <c r="B120" s="61" t="s">
        <v>165</v>
      </c>
      <c r="C120" s="28"/>
    </row>
    <row r="121" spans="1:3" ht="31.5" x14ac:dyDescent="0.2">
      <c r="A121" s="21"/>
      <c r="B121" s="22" t="s">
        <v>166</v>
      </c>
      <c r="C121" s="30" t="s">
        <v>167</v>
      </c>
    </row>
    <row r="122" spans="1:3" ht="31.5" x14ac:dyDescent="0.2">
      <c r="A122" s="21"/>
      <c r="B122" s="22" t="s">
        <v>168</v>
      </c>
      <c r="C122" s="30" t="s">
        <v>71</v>
      </c>
    </row>
    <row r="123" spans="1:3" ht="31.5" x14ac:dyDescent="0.2">
      <c r="A123" s="21"/>
      <c r="B123" s="22" t="s">
        <v>169</v>
      </c>
      <c r="C123" s="30" t="s">
        <v>71</v>
      </c>
    </row>
    <row r="124" spans="1:3" ht="31.5" x14ac:dyDescent="0.2">
      <c r="A124" s="29"/>
      <c r="B124" s="22" t="s">
        <v>170</v>
      </c>
      <c r="C124" s="30" t="s">
        <v>71</v>
      </c>
    </row>
    <row r="125" spans="1:3" ht="31.5" x14ac:dyDescent="0.2">
      <c r="A125" s="29"/>
      <c r="B125" s="22" t="s">
        <v>171</v>
      </c>
      <c r="C125" s="30" t="s">
        <v>71</v>
      </c>
    </row>
    <row r="126" spans="1:3" ht="15.75" x14ac:dyDescent="0.2">
      <c r="A126" s="29"/>
      <c r="B126" s="62" t="s">
        <v>172</v>
      </c>
      <c r="C126" s="30"/>
    </row>
    <row r="127" spans="1:3" ht="94.5" x14ac:dyDescent="0.2">
      <c r="A127" s="29"/>
      <c r="B127" s="22" t="s">
        <v>173</v>
      </c>
      <c r="C127" s="30" t="s">
        <v>174</v>
      </c>
    </row>
    <row r="128" spans="1:3" ht="142.5" thickBot="1" x14ac:dyDescent="0.25">
      <c r="A128" s="63"/>
      <c r="B128" s="25" t="s">
        <v>175</v>
      </c>
      <c r="C128" s="33" t="s">
        <v>51</v>
      </c>
    </row>
    <row r="129" spans="1:3" ht="17.25" thickTop="1" thickBot="1" x14ac:dyDescent="0.25">
      <c r="A129" s="1" t="s">
        <v>176</v>
      </c>
      <c r="B129" s="10" t="s">
        <v>177</v>
      </c>
      <c r="C129" s="11"/>
    </row>
    <row r="130" spans="1:3" ht="48.75" thickTop="1" thickBot="1" x14ac:dyDescent="0.25">
      <c r="A130" s="16"/>
      <c r="B130" s="81" t="s">
        <v>199</v>
      </c>
      <c r="C130" s="17"/>
    </row>
    <row r="131" spans="1:3" ht="32.25" thickTop="1" x14ac:dyDescent="0.2">
      <c r="A131" s="38"/>
      <c r="B131" s="61" t="s">
        <v>178</v>
      </c>
      <c r="C131" s="64" t="s">
        <v>51</v>
      </c>
    </row>
    <row r="132" spans="1:3" ht="31.5" customHeight="1" x14ac:dyDescent="0.2">
      <c r="A132" s="57"/>
      <c r="B132" s="22" t="s">
        <v>179</v>
      </c>
      <c r="C132" s="65" t="s">
        <v>180</v>
      </c>
    </row>
    <row r="133" spans="1:3" ht="47.25" x14ac:dyDescent="0.2">
      <c r="A133" s="57"/>
      <c r="B133" s="66" t="s">
        <v>181</v>
      </c>
      <c r="C133" s="65" t="s">
        <v>182</v>
      </c>
    </row>
    <row r="134" spans="1:3" ht="31.5" x14ac:dyDescent="0.2">
      <c r="A134" s="57"/>
      <c r="B134" s="66" t="s">
        <v>183</v>
      </c>
      <c r="C134" s="65" t="s">
        <v>51</v>
      </c>
    </row>
    <row r="135" spans="1:3" ht="18.75" customHeight="1" x14ac:dyDescent="0.2">
      <c r="A135" s="57"/>
      <c r="B135" s="66" t="s">
        <v>184</v>
      </c>
      <c r="C135" s="65" t="s">
        <v>146</v>
      </c>
    </row>
    <row r="136" spans="1:3" ht="34.5" customHeight="1" x14ac:dyDescent="0.2">
      <c r="A136" s="57"/>
      <c r="B136" s="66" t="s">
        <v>185</v>
      </c>
      <c r="C136" s="65" t="s">
        <v>186</v>
      </c>
    </row>
    <row r="137" spans="1:3" ht="31.5" x14ac:dyDescent="0.2">
      <c r="A137" s="57"/>
      <c r="B137" s="66" t="s">
        <v>187</v>
      </c>
      <c r="C137" s="65" t="s">
        <v>186</v>
      </c>
    </row>
    <row r="138" spans="1:3" ht="31.5" x14ac:dyDescent="0.2">
      <c r="A138" s="91"/>
      <c r="B138" s="67" t="s">
        <v>204</v>
      </c>
      <c r="C138" s="94" t="s">
        <v>189</v>
      </c>
    </row>
    <row r="139" spans="1:3" ht="32.25" thickBot="1" x14ac:dyDescent="0.25">
      <c r="A139" s="92"/>
      <c r="B139" s="68" t="s">
        <v>188</v>
      </c>
      <c r="C139" s="95"/>
    </row>
    <row r="141" spans="1:3" ht="24.75" customHeight="1" x14ac:dyDescent="0.2">
      <c r="A141" s="89" t="s">
        <v>49</v>
      </c>
      <c r="B141" s="89"/>
      <c r="C141" s="89"/>
    </row>
  </sheetData>
  <mergeCells count="11">
    <mergeCell ref="A31:A32"/>
    <mergeCell ref="B31:B32"/>
    <mergeCell ref="A59:A60"/>
    <mergeCell ref="B59:B60"/>
    <mergeCell ref="A141:C141"/>
    <mergeCell ref="A89:A90"/>
    <mergeCell ref="C89:C90"/>
    <mergeCell ref="A109:A110"/>
    <mergeCell ref="C109:C110"/>
    <mergeCell ref="A138:A139"/>
    <mergeCell ref="C138:C139"/>
  </mergeCells>
  <pageMargins left="0.9055118110236221" right="0.59055118110236227" top="0.78740157480314965" bottom="0.78740157480314965" header="0.31496062992125984" footer="0.31496062992125984"/>
  <pageSetup paperSize="9" fitToHeight="0" orientation="portrait" r:id="rId1"/>
  <headerFooter>
    <oddHeader xml:space="preserve">&amp;RPříloha 2a Denní, týdenní harmonogram </oddHeader>
  </headerFooter>
  <rowBreaks count="1" manualBreakCount="1">
    <brk id="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7"/>
  <sheetViews>
    <sheetView workbookViewId="0">
      <selection activeCell="B6" sqref="B6"/>
    </sheetView>
  </sheetViews>
  <sheetFormatPr defaultRowHeight="12.75" x14ac:dyDescent="0.2"/>
  <cols>
    <col min="2" max="2" width="60.7109375" customWidth="1"/>
    <col min="4" max="4" width="10.5703125" customWidth="1"/>
    <col min="5" max="5" width="11.85546875" customWidth="1"/>
  </cols>
  <sheetData>
    <row r="1" spans="1:5" s="55" customFormat="1" ht="48.75" thickTop="1" thickBot="1" x14ac:dyDescent="0.25">
      <c r="A1" s="79" t="s">
        <v>194</v>
      </c>
      <c r="B1" s="79" t="s">
        <v>195</v>
      </c>
      <c r="C1" s="79" t="s">
        <v>196</v>
      </c>
      <c r="D1" s="80" t="s">
        <v>200</v>
      </c>
      <c r="E1" s="80" t="s">
        <v>202</v>
      </c>
    </row>
    <row r="2" spans="1:5" ht="17.25" thickTop="1" thickBot="1" x14ac:dyDescent="0.25">
      <c r="A2" s="1" t="s">
        <v>0</v>
      </c>
      <c r="B2" s="2" t="s">
        <v>1</v>
      </c>
      <c r="C2" s="3"/>
      <c r="D2" s="3"/>
      <c r="E2" s="3"/>
    </row>
    <row r="3" spans="1:5" ht="31.5" customHeight="1" thickTop="1" thickBot="1" x14ac:dyDescent="0.25">
      <c r="A3" s="4"/>
      <c r="B3" s="5" t="s">
        <v>47</v>
      </c>
      <c r="C3" s="6" t="s">
        <v>2</v>
      </c>
      <c r="D3" s="46"/>
      <c r="E3" s="69">
        <f>D3*4</f>
        <v>0</v>
      </c>
    </row>
    <row r="4" spans="1:5" ht="16.5" thickBot="1" x14ac:dyDescent="0.25">
      <c r="A4" s="7" t="s">
        <v>3</v>
      </c>
      <c r="B4" s="8" t="s">
        <v>4</v>
      </c>
      <c r="C4" s="9"/>
      <c r="D4" s="9"/>
      <c r="E4" s="9"/>
    </row>
    <row r="5" spans="1:5" ht="16.5" thickTop="1" x14ac:dyDescent="0.2">
      <c r="A5" s="18"/>
      <c r="B5" s="19" t="s">
        <v>5</v>
      </c>
      <c r="C5" s="20" t="s">
        <v>6</v>
      </c>
      <c r="D5" s="43"/>
      <c r="E5" s="73">
        <f>16*D5</f>
        <v>0</v>
      </c>
    </row>
    <row r="6" spans="1:5" ht="15.75" x14ac:dyDescent="0.2">
      <c r="A6" s="21"/>
      <c r="B6" s="22" t="s">
        <v>7</v>
      </c>
      <c r="C6" s="23" t="s">
        <v>8</v>
      </c>
      <c r="D6" s="44"/>
      <c r="E6" s="74">
        <f>8*D6</f>
        <v>0</v>
      </c>
    </row>
    <row r="7" spans="1:5" ht="15.75" x14ac:dyDescent="0.2">
      <c r="A7" s="21"/>
      <c r="B7" s="22" t="s">
        <v>9</v>
      </c>
      <c r="C7" s="23" t="s">
        <v>2</v>
      </c>
      <c r="D7" s="44"/>
      <c r="E7" s="74">
        <f>D7*4</f>
        <v>0</v>
      </c>
    </row>
    <row r="8" spans="1:5" ht="15.75" x14ac:dyDescent="0.2">
      <c r="A8" s="21"/>
      <c r="B8" s="22" t="s">
        <v>10</v>
      </c>
      <c r="C8" s="23" t="s">
        <v>2</v>
      </c>
      <c r="D8" s="44"/>
      <c r="E8" s="74">
        <f>D8*4</f>
        <v>0</v>
      </c>
    </row>
    <row r="9" spans="1:5" ht="31.5" customHeight="1" thickBot="1" x14ac:dyDescent="0.25">
      <c r="A9" s="24"/>
      <c r="B9" s="25" t="s">
        <v>11</v>
      </c>
      <c r="C9" s="26" t="s">
        <v>2</v>
      </c>
      <c r="D9" s="45"/>
      <c r="E9" s="75">
        <f>D9*4</f>
        <v>0</v>
      </c>
    </row>
    <row r="10" spans="1:5" ht="17.25" thickTop="1" thickBot="1" x14ac:dyDescent="0.25">
      <c r="A10" s="1" t="s">
        <v>12</v>
      </c>
      <c r="B10" s="10" t="s">
        <v>13</v>
      </c>
      <c r="C10" s="11"/>
      <c r="D10" s="11"/>
      <c r="E10" s="70"/>
    </row>
    <row r="11" spans="1:5" ht="16.5" thickTop="1" x14ac:dyDescent="0.2">
      <c r="A11" s="27"/>
      <c r="B11" s="19" t="s">
        <v>14</v>
      </c>
      <c r="C11" s="28" t="s">
        <v>6</v>
      </c>
      <c r="D11" s="43"/>
      <c r="E11" s="73">
        <f>D11*16</f>
        <v>0</v>
      </c>
    </row>
    <row r="12" spans="1:5" ht="15.75" x14ac:dyDescent="0.2">
      <c r="A12" s="29"/>
      <c r="B12" s="22" t="s">
        <v>15</v>
      </c>
      <c r="C12" s="30" t="s">
        <v>16</v>
      </c>
      <c r="D12" s="44"/>
      <c r="E12" s="74">
        <f>D12*8</f>
        <v>0</v>
      </c>
    </row>
    <row r="13" spans="1:5" ht="15.75" x14ac:dyDescent="0.2">
      <c r="A13" s="29"/>
      <c r="B13" s="22" t="s">
        <v>17</v>
      </c>
      <c r="C13" s="30" t="s">
        <v>16</v>
      </c>
      <c r="D13" s="44"/>
      <c r="E13" s="74">
        <f t="shared" ref="E13:E14" si="0">D13*8</f>
        <v>0</v>
      </c>
    </row>
    <row r="14" spans="1:5" ht="15.75" x14ac:dyDescent="0.2">
      <c r="A14" s="29"/>
      <c r="B14" s="22" t="s">
        <v>18</v>
      </c>
      <c r="C14" s="30" t="s">
        <v>16</v>
      </c>
      <c r="D14" s="44"/>
      <c r="E14" s="74">
        <f t="shared" si="0"/>
        <v>0</v>
      </c>
    </row>
    <row r="15" spans="1:5" ht="15.75" x14ac:dyDescent="0.2">
      <c r="A15" s="31"/>
      <c r="B15" s="22" t="s">
        <v>9</v>
      </c>
      <c r="C15" s="30" t="s">
        <v>2</v>
      </c>
      <c r="D15" s="44"/>
      <c r="E15" s="74">
        <f t="shared" ref="E15:E17" si="1">D15*4</f>
        <v>0</v>
      </c>
    </row>
    <row r="16" spans="1:5" ht="15.75" x14ac:dyDescent="0.2">
      <c r="A16" s="31"/>
      <c r="B16" s="22" t="s">
        <v>19</v>
      </c>
      <c r="C16" s="30" t="s">
        <v>2</v>
      </c>
      <c r="D16" s="44"/>
      <c r="E16" s="74">
        <f t="shared" si="1"/>
        <v>0</v>
      </c>
    </row>
    <row r="17" spans="1:5" ht="15.75" x14ac:dyDescent="0.2">
      <c r="A17" s="31"/>
      <c r="B17" s="22" t="s">
        <v>20</v>
      </c>
      <c r="C17" s="30" t="s">
        <v>2</v>
      </c>
      <c r="D17" s="44"/>
      <c r="E17" s="74">
        <f t="shared" si="1"/>
        <v>0</v>
      </c>
    </row>
    <row r="18" spans="1:5" ht="48" thickBot="1" x14ac:dyDescent="0.25">
      <c r="A18" s="32"/>
      <c r="B18" s="25" t="s">
        <v>21</v>
      </c>
      <c r="C18" s="33" t="s">
        <v>2</v>
      </c>
      <c r="D18" s="45"/>
      <c r="E18" s="76">
        <f>D18*4</f>
        <v>0</v>
      </c>
    </row>
    <row r="19" spans="1:5" ht="17.25" thickTop="1" thickBot="1" x14ac:dyDescent="0.25">
      <c r="A19" s="1" t="s">
        <v>48</v>
      </c>
      <c r="B19" s="2" t="s">
        <v>22</v>
      </c>
      <c r="C19" s="12"/>
      <c r="D19" s="12"/>
      <c r="E19" s="71"/>
    </row>
    <row r="20" spans="1:5" ht="31.5" customHeight="1" thickTop="1" x14ac:dyDescent="0.2">
      <c r="A20" s="27"/>
      <c r="B20" s="34" t="s">
        <v>23</v>
      </c>
      <c r="C20" s="28" t="s">
        <v>6</v>
      </c>
      <c r="D20" s="43"/>
      <c r="E20" s="73">
        <f>D20*16</f>
        <v>0</v>
      </c>
    </row>
    <row r="21" spans="1:5" ht="15.75" x14ac:dyDescent="0.2">
      <c r="A21" s="29"/>
      <c r="B21" s="22" t="s">
        <v>24</v>
      </c>
      <c r="C21" s="30" t="s">
        <v>6</v>
      </c>
      <c r="D21" s="44"/>
      <c r="E21" s="74">
        <f>D21*16</f>
        <v>0</v>
      </c>
    </row>
    <row r="22" spans="1:5" ht="15.75" x14ac:dyDescent="0.2">
      <c r="A22" s="31"/>
      <c r="B22" s="22" t="s">
        <v>25</v>
      </c>
      <c r="C22" s="30" t="s">
        <v>2</v>
      </c>
      <c r="D22" s="44"/>
      <c r="E22" s="74">
        <f>D22*4</f>
        <v>0</v>
      </c>
    </row>
    <row r="23" spans="1:5" ht="15.75" x14ac:dyDescent="0.2">
      <c r="A23" s="29"/>
      <c r="B23" s="22" t="s">
        <v>5</v>
      </c>
      <c r="C23" s="30" t="s">
        <v>16</v>
      </c>
      <c r="D23" s="44"/>
      <c r="E23" s="74">
        <f>D23*8</f>
        <v>0</v>
      </c>
    </row>
    <row r="24" spans="1:5" ht="15.75" x14ac:dyDescent="0.2">
      <c r="A24" s="29"/>
      <c r="B24" s="22" t="s">
        <v>19</v>
      </c>
      <c r="C24" s="30" t="s">
        <v>2</v>
      </c>
      <c r="D24" s="44"/>
      <c r="E24" s="74">
        <f>D24*4</f>
        <v>0</v>
      </c>
    </row>
    <row r="25" spans="1:5" ht="16.5" thickBot="1" x14ac:dyDescent="0.25">
      <c r="A25" s="35"/>
      <c r="B25" s="36" t="s">
        <v>26</v>
      </c>
      <c r="C25" s="37" t="s">
        <v>2</v>
      </c>
      <c r="D25" s="47"/>
      <c r="E25" s="76">
        <f>D25*4</f>
        <v>0</v>
      </c>
    </row>
    <row r="26" spans="1:5" ht="16.5" thickBot="1" x14ac:dyDescent="0.25">
      <c r="A26" s="7" t="s">
        <v>27</v>
      </c>
      <c r="B26" s="8" t="s">
        <v>28</v>
      </c>
      <c r="C26" s="13"/>
      <c r="D26" s="13"/>
      <c r="E26" s="72"/>
    </row>
    <row r="27" spans="1:5" ht="16.5" thickTop="1" x14ac:dyDescent="0.2">
      <c r="A27" s="27"/>
      <c r="B27" s="19" t="s">
        <v>29</v>
      </c>
      <c r="C27" s="28" t="s">
        <v>16</v>
      </c>
      <c r="D27" s="48"/>
      <c r="E27" s="74">
        <f>D27*8</f>
        <v>0</v>
      </c>
    </row>
    <row r="28" spans="1:5" ht="15.75" x14ac:dyDescent="0.2">
      <c r="A28" s="29"/>
      <c r="B28" s="22" t="s">
        <v>30</v>
      </c>
      <c r="C28" s="30" t="s">
        <v>16</v>
      </c>
      <c r="D28" s="44"/>
      <c r="E28" s="74">
        <f>D28*8</f>
        <v>0</v>
      </c>
    </row>
    <row r="29" spans="1:5" ht="27.75" customHeight="1" x14ac:dyDescent="0.2">
      <c r="A29" s="29"/>
      <c r="B29" s="22" t="s">
        <v>31</v>
      </c>
      <c r="C29" s="30" t="s">
        <v>16</v>
      </c>
      <c r="D29" s="44"/>
      <c r="E29" s="74">
        <f t="shared" ref="E29:E31" si="2">D29*8</f>
        <v>0</v>
      </c>
    </row>
    <row r="30" spans="1:5" ht="16.5" customHeight="1" x14ac:dyDescent="0.2">
      <c r="A30" s="29"/>
      <c r="B30" s="22" t="s">
        <v>14</v>
      </c>
      <c r="C30" s="30" t="s">
        <v>16</v>
      </c>
      <c r="D30" s="44"/>
      <c r="E30" s="74">
        <f t="shared" si="2"/>
        <v>0</v>
      </c>
    </row>
    <row r="31" spans="1:5" ht="27.75" customHeight="1" x14ac:dyDescent="0.2">
      <c r="A31" s="29"/>
      <c r="B31" s="22" t="s">
        <v>32</v>
      </c>
      <c r="C31" s="30" t="s">
        <v>16</v>
      </c>
      <c r="D31" s="44"/>
      <c r="E31" s="74">
        <f t="shared" si="2"/>
        <v>0</v>
      </c>
    </row>
    <row r="32" spans="1:5" ht="16.5" customHeight="1" x14ac:dyDescent="0.2">
      <c r="A32" s="29"/>
      <c r="B32" s="22" t="s">
        <v>9</v>
      </c>
      <c r="C32" s="30" t="s">
        <v>2</v>
      </c>
      <c r="D32" s="44"/>
      <c r="E32" s="74">
        <f>D32*4</f>
        <v>0</v>
      </c>
    </row>
    <row r="33" spans="1:5" ht="16.5" thickBot="1" x14ac:dyDescent="0.25">
      <c r="A33" s="35"/>
      <c r="B33" s="36" t="s">
        <v>19</v>
      </c>
      <c r="C33" s="37" t="s">
        <v>2</v>
      </c>
      <c r="D33" s="47"/>
      <c r="E33" s="76">
        <f>D33*4</f>
        <v>0</v>
      </c>
    </row>
    <row r="34" spans="1:5" ht="16.5" thickBot="1" x14ac:dyDescent="0.25">
      <c r="A34" s="7" t="s">
        <v>33</v>
      </c>
      <c r="B34" s="8" t="s">
        <v>34</v>
      </c>
      <c r="C34" s="13"/>
      <c r="D34" s="13"/>
      <c r="E34" s="72"/>
    </row>
    <row r="35" spans="1:5" ht="16.5" thickTop="1" x14ac:dyDescent="0.2">
      <c r="A35" s="27"/>
      <c r="B35" s="19" t="s">
        <v>35</v>
      </c>
      <c r="C35" s="28" t="s">
        <v>6</v>
      </c>
      <c r="D35" s="43"/>
      <c r="E35" s="73">
        <f>D35*16</f>
        <v>0</v>
      </c>
    </row>
    <row r="36" spans="1:5" ht="15.75" x14ac:dyDescent="0.2">
      <c r="A36" s="29"/>
      <c r="B36" s="22" t="s">
        <v>36</v>
      </c>
      <c r="C36" s="30" t="s">
        <v>6</v>
      </c>
      <c r="D36" s="44"/>
      <c r="E36" s="74">
        <f>D36*16</f>
        <v>0</v>
      </c>
    </row>
    <row r="37" spans="1:5" ht="27.75" customHeight="1" x14ac:dyDescent="0.2">
      <c r="A37" s="29"/>
      <c r="B37" s="22" t="s">
        <v>37</v>
      </c>
      <c r="C37" s="30" t="s">
        <v>6</v>
      </c>
      <c r="D37" s="44"/>
      <c r="E37" s="74">
        <f>D37*16</f>
        <v>0</v>
      </c>
    </row>
    <row r="38" spans="1:5" ht="15.75" x14ac:dyDescent="0.2">
      <c r="A38" s="29"/>
      <c r="B38" s="22" t="s">
        <v>38</v>
      </c>
      <c r="C38" s="30" t="s">
        <v>16</v>
      </c>
      <c r="D38" s="44"/>
      <c r="E38" s="74">
        <f t="shared" ref="E38" si="3">D38*8</f>
        <v>0</v>
      </c>
    </row>
    <row r="39" spans="1:5" ht="15.75" x14ac:dyDescent="0.2">
      <c r="A39" s="29"/>
      <c r="B39" s="22" t="s">
        <v>9</v>
      </c>
      <c r="C39" s="30" t="s">
        <v>2</v>
      </c>
      <c r="D39" s="44"/>
      <c r="E39" s="74">
        <f>D39*4</f>
        <v>0</v>
      </c>
    </row>
    <row r="40" spans="1:5" ht="16.5" thickBot="1" x14ac:dyDescent="0.25">
      <c r="A40" s="35"/>
      <c r="B40" s="36" t="s">
        <v>10</v>
      </c>
      <c r="C40" s="37" t="s">
        <v>2</v>
      </c>
      <c r="D40" s="47"/>
      <c r="E40" s="76">
        <f>D40*4</f>
        <v>0</v>
      </c>
    </row>
    <row r="41" spans="1:5" ht="16.5" thickBot="1" x14ac:dyDescent="0.25">
      <c r="A41" s="7" t="s">
        <v>39</v>
      </c>
      <c r="B41" s="8" t="s">
        <v>40</v>
      </c>
      <c r="C41" s="13"/>
      <c r="D41" s="13"/>
      <c r="E41" s="72"/>
    </row>
    <row r="42" spans="1:5" ht="16.5" thickTop="1" x14ac:dyDescent="0.2">
      <c r="A42" s="38"/>
      <c r="B42" s="39" t="s">
        <v>41</v>
      </c>
      <c r="C42" s="20" t="s">
        <v>6</v>
      </c>
      <c r="D42" s="43"/>
      <c r="E42" s="73">
        <f>D42*16</f>
        <v>0</v>
      </c>
    </row>
    <row r="43" spans="1:5" ht="17.25" customHeight="1" thickBot="1" x14ac:dyDescent="0.25">
      <c r="A43" s="40"/>
      <c r="B43" s="41" t="s">
        <v>42</v>
      </c>
      <c r="C43" s="42" t="s">
        <v>6</v>
      </c>
      <c r="D43" s="47"/>
      <c r="E43" s="76">
        <f>D43*16</f>
        <v>0</v>
      </c>
    </row>
    <row r="44" spans="1:5" ht="16.5" thickBot="1" x14ac:dyDescent="0.25">
      <c r="A44" s="7" t="s">
        <v>43</v>
      </c>
      <c r="B44" s="8" t="s">
        <v>44</v>
      </c>
      <c r="C44" s="13"/>
      <c r="D44" s="13"/>
      <c r="E44" s="72"/>
    </row>
    <row r="45" spans="1:5" ht="17.25" thickTop="1" thickBot="1" x14ac:dyDescent="0.25">
      <c r="A45" s="4"/>
      <c r="B45" s="5" t="s">
        <v>45</v>
      </c>
      <c r="C45" s="6" t="s">
        <v>46</v>
      </c>
      <c r="D45" s="49"/>
      <c r="E45" s="69">
        <f>D45*4</f>
        <v>0</v>
      </c>
    </row>
    <row r="46" spans="1:5" s="55" customFormat="1" ht="15.75" x14ac:dyDescent="0.25">
      <c r="B46" s="77" t="s">
        <v>201</v>
      </c>
      <c r="E46" s="78">
        <f>SUM(E3:E45)</f>
        <v>0</v>
      </c>
    </row>
    <row r="47" spans="1:5" ht="15" x14ac:dyDescent="0.2">
      <c r="A47" s="89"/>
      <c r="B47" s="89"/>
      <c r="C47" s="89"/>
      <c r="D47" s="89"/>
    </row>
  </sheetData>
  <sheetProtection algorithmName="SHA-512" hashValue="X/ZXLvLlAgCqSDcNrBlRNQfL+K/mBPVgMcmvaMiogZaElBGMN4cG1ND542JpNdXtWrtXsomSO+TE0rIicdtUdA==" saltValue="cIdg4+Uycy6EKnwpT8WyIw==" spinCount="100000" sheet="1" formatColumns="0"/>
  <protectedRanges>
    <protectedRange sqref="D1:D46 D48:D1048576" name="Oblast1"/>
  </protectedRanges>
  <mergeCells count="1">
    <mergeCell ref="A47:D47"/>
  </mergeCells>
  <pageMargins left="0.98425196850393704" right="0.78740157480314965" top="0.78740157480314965" bottom="0.78740157480314965" header="0.31496062992125984" footer="0"/>
  <pageSetup paperSize="9" scale="83" fitToHeight="0" orientation="portrait" r:id="rId1"/>
  <headerFooter>
    <oddHeader>&amp;RPříloha smlouvy č. 2b Harmonogram úklidových služeb ve čtvrtletním a ročním režimu</oddHeader>
  </headerFooter>
  <ignoredErrors>
    <ignoredError sqref="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harmonogram denní</vt:lpstr>
      <vt:lpstr>harmonogram čtvrtletní a roční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Krčmová</dc:creator>
  <cp:lastModifiedBy>Řídká Helena</cp:lastModifiedBy>
  <cp:lastPrinted>2025-04-16T10:19:14Z</cp:lastPrinted>
  <dcterms:created xsi:type="dcterms:W3CDTF">2008-01-15T08:37:41Z</dcterms:created>
  <dcterms:modified xsi:type="dcterms:W3CDTF">2025-04-16T10:21:18Z</dcterms:modified>
</cp:coreProperties>
</file>