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kumentyVZzavody\Z3\2025\ZO_TR Střekov, PL 32102461, oprava generátoru\"/>
    </mc:Choice>
  </mc:AlternateContent>
  <bookViews>
    <workbookView xWindow="-105" yWindow="-105" windowWidth="23250" windowHeight="14010"/>
  </bookViews>
  <sheets>
    <sheet name="Soupis prací - Ceny" sheetId="3" r:id="rId1"/>
  </sheets>
  <definedNames>
    <definedName name="_Toc383360019" localSheetId="0">'Soupis prací - Ceny'!$B$14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4" i="3"/>
  <c r="H15" i="3"/>
  <c r="H16" i="3"/>
  <c r="H19" i="3"/>
  <c r="H20" i="3"/>
  <c r="H21" i="3"/>
  <c r="H22" i="3"/>
  <c r="H24" i="3"/>
  <c r="H25" i="3"/>
  <c r="H27" i="3"/>
  <c r="H28" i="3"/>
  <c r="H29" i="3"/>
  <c r="H30" i="3"/>
  <c r="H31" i="3"/>
  <c r="H32" i="3"/>
  <c r="H33" i="3"/>
  <c r="H38" i="3"/>
  <c r="H39" i="3"/>
  <c r="H34" i="3" l="1"/>
  <c r="H37" i="3" l="1"/>
  <c r="H40" i="3" s="1"/>
  <c r="H10" i="3" l="1"/>
  <c r="H42" i="3" s="1"/>
</calcChain>
</file>

<file path=xl/sharedStrings.xml><?xml version="1.0" encoding="utf-8"?>
<sst xmlns="http://schemas.openxmlformats.org/spreadsheetml/2006/main" count="97" uniqueCount="93">
  <si>
    <t>Položka</t>
  </si>
  <si>
    <t>Celková cena</t>
  </si>
  <si>
    <t>Soupis prací a dodávek</t>
  </si>
  <si>
    <t>Demontážní práce</t>
  </si>
  <si>
    <t>3.1</t>
  </si>
  <si>
    <t>Výkresová dokumentace opravy</t>
  </si>
  <si>
    <t>3.2</t>
  </si>
  <si>
    <t>Výpočty</t>
  </si>
  <si>
    <t>3.3</t>
  </si>
  <si>
    <t>Celkem</t>
  </si>
  <si>
    <t>6.1</t>
  </si>
  <si>
    <t>6.1.1</t>
  </si>
  <si>
    <t>6.1.2</t>
  </si>
  <si>
    <t>Kontrolní zkoušky</t>
  </si>
  <si>
    <t>Plavební zkoušky</t>
  </si>
  <si>
    <t>6.</t>
  </si>
  <si>
    <t>6.2</t>
  </si>
  <si>
    <t>6.2.1</t>
  </si>
  <si>
    <t>6.2.2</t>
  </si>
  <si>
    <t>6.2.3</t>
  </si>
  <si>
    <t>7.</t>
  </si>
  <si>
    <t>7.1</t>
  </si>
  <si>
    <t>7.2</t>
  </si>
  <si>
    <t>7.3</t>
  </si>
  <si>
    <t>Schválení dokumentace, dozor</t>
  </si>
  <si>
    <t>6.1.3</t>
  </si>
  <si>
    <t>Přípravné práce</t>
  </si>
  <si>
    <t>Zařízení pracoviště</t>
  </si>
  <si>
    <t>6.2.4</t>
  </si>
  <si>
    <t xml:space="preserve"> [ ks ] </t>
  </si>
  <si>
    <t>Demont. /Montáž/ Výroba</t>
  </si>
  <si>
    <t>Demontážní práce vnější</t>
  </si>
  <si>
    <t>demontáž krytů ve střeše nástavby</t>
  </si>
  <si>
    <t>Demontáž části obložení, podlah a zakrytí elektrických rozvodů</t>
  </si>
  <si>
    <t>nedestruktivní demontáž části obložení stěn, podlah a zakrytí kabelové trasy silnoproudých a slaboproudých obvodů.</t>
  </si>
  <si>
    <t>6.3</t>
  </si>
  <si>
    <t>6.3.1</t>
  </si>
  <si>
    <t>6.4</t>
  </si>
  <si>
    <t>6.3.2</t>
  </si>
  <si>
    <t>Montáž elektrorozvodů DG</t>
  </si>
  <si>
    <t xml:space="preserve">Montáž dieselgenerátoru </t>
  </si>
  <si>
    <t>6.4.1</t>
  </si>
  <si>
    <t>6.4.2</t>
  </si>
  <si>
    <t>6.4.3</t>
  </si>
  <si>
    <t>6.4.5</t>
  </si>
  <si>
    <t>6.4.6</t>
  </si>
  <si>
    <t>6.4.7</t>
  </si>
  <si>
    <t>Dílčí kontrola zařízení při výrobě a montáži na plavidlo</t>
  </si>
  <si>
    <t>Montáž chlazení</t>
  </si>
  <si>
    <t>Montážní práce vnější a úklid pracoviště</t>
  </si>
  <si>
    <t>Montáž výfuků a sání</t>
  </si>
  <si>
    <t>Palivová soustava</t>
  </si>
  <si>
    <t>Bezpečnostní kryty, podlahy</t>
  </si>
  <si>
    <t>Ovládací prvky a přístrojové vybavení, oživení systému</t>
  </si>
  <si>
    <t xml:space="preserve">úprava panelů podlahy (repase ponechávaných nosných dílů) ustavení a montáž krytů a panelů podlahy </t>
  </si>
  <si>
    <t>repase, úprava tvaru a pozinkování potrubí vč. armatur, hadicové propojky, náhrada neopravitelných dílů systému novými, montážní a spojovací materiál, ustavení a propojení jednotlivých dílů systému motorů, převodovek, propojení výměníků, naplnění vnitřních okruhů kapalinou</t>
  </si>
  <si>
    <t>Dle soupisu v TP</t>
  </si>
  <si>
    <t>Budou zpracovány výpočty potřebné k ověření  měněných částí plavidla dle vyhl. MD č. 223/1994 Sb.</t>
  </si>
  <si>
    <t xml:space="preserve"> Dodávky</t>
  </si>
  <si>
    <t>Technická dokumentace opravy</t>
  </si>
  <si>
    <t>Materiál, přístroje, dokumenty</t>
  </si>
  <si>
    <t xml:space="preserve">Přistavení plavidla a návrat </t>
  </si>
  <si>
    <t>tlumič výfuku a vzduchový filtr, nové díly potrubí, vlnovcové kompenzátory, izolace, montážní a spojovací materiál, ustavení a propojení jednotlivých dílů výfukových potrubí, připojení k tlumičům a filtrům a k motorům, instalace tepelné izolace</t>
  </si>
  <si>
    <t>Celkem zkoušky a dozor</t>
  </si>
  <si>
    <t>Celkem oprava plavidla bez DPH</t>
  </si>
  <si>
    <t>6.4.4</t>
  </si>
  <si>
    <t>Doprava plavidla k místu provedení opravy a zpět je pouze po vodě v oblasti splavného toku Labe od Hřenska po Chvaletice a splavného toku Vltavy od soutoku s Labem.  Tuto fázi přípravy plavidla zajišťuje investor.</t>
  </si>
  <si>
    <t>demontáž trubek a armatur chladícího a palivového systému, výfukového tlumiče a trubek</t>
  </si>
  <si>
    <t>demontáž kabeláží, přístrojů, nosných prvků, roštů, kanálů a trubek, vyzdvižení DG z plavidla</t>
  </si>
  <si>
    <t>Demontáž dieselgenerátoru</t>
  </si>
  <si>
    <t xml:space="preserve">Odstranění veškerých náplní dieselgenerátoru plavidla (motorový, převodový a hydraulický olej, palivo). Ekologická likvidace všech tuhých i kapalných odpadů. Odstranění volného inventáře ze strojovny. </t>
  </si>
  <si>
    <t>Dieselgenerátor</t>
  </si>
  <si>
    <t>Systémy dieselgenerátoru</t>
  </si>
  <si>
    <t>montáž rozvaděče DG, kabeláž, montáž nové kabeláže a rozvaděče, úprava napojení na lodní síť, v.č. režijního materiálu, připojení DG do rozvaděče RG1</t>
  </si>
  <si>
    <t xml:space="preserve">Převzetí pracovních a skladovacích prostorů v místě opravy, zřízení náhrad. napájení.
</t>
  </si>
  <si>
    <t>Demontáž systémů dieselgenerátoru</t>
  </si>
  <si>
    <t>výměna dílů potrubí, armatur a filtrů, nové díly potrubí, pružné spoje (vysokotlaké hadice se šroubením), armatury a montážní a spojovací materiál, ustavení a propojení jednotlivých dílů palivové soustavy, připojení k nádržím, filtrům a k motorům</t>
  </si>
  <si>
    <t>montážní a spojovací materiál, čistící prostředky, montáž krytů ve střeše nástavby, části obložení stěn, podlah a úklid prostor</t>
  </si>
  <si>
    <t>Po úspěšném dokončení funkčních zkoušek a odstranění případných připomínek jak inspekční organizace, tak investora, je možno provést plavební zkoušky plavidla podle soupisu v TP a schváleného programu zkoušek. Samostatnou zkouškou je zkouška hluku podle platné legislativy.</t>
  </si>
  <si>
    <t>Tlumení hluku</t>
  </si>
  <si>
    <t>Funkční zkoušky před uvedením do provozu, revize elektro, prohlídka a osvěděení o UTZE</t>
  </si>
  <si>
    <t>Oprava plavidla musí probíhat pod dozorem inspekční organizace, stejně jako funkční a plavební zkoušky. Činnost inspekční organizace objednává a hradí zhotovitel.
Kvalita provedení opravy a vlastnosti plavidla po jejím provedení je zkoušena v několika fázích. Veškeré zkoušky a jejich vyhodnocení dle platné legislativy (zejména Vyhláška MD 223/1995 Sb. v platném znění) organizuje a veškeré náklady hradí zhotovitel. 
U zkoušek musí být přítomen inspektor inspekční organizace. Zkoušky budou probíhat podle programu schválené inspekční organizace. Ze zkoušek se zpracuje protokol o průběhu měření a vyhodnocení, který potvrzuje inspektor inspekční organizace.</t>
  </si>
  <si>
    <t>podružný pult diesel generátoru ve strojovně, montáž kmitoměru v RG1, kabeláž, montážní a spojovací materiál, ustavení všech komponent DG, propojení kabelových spojů, oživení systému, ověření připojení generátorů k lodní síti</t>
  </si>
  <si>
    <t xml:space="preserve">Dokumentace bude rozkreslena do stupně prováděcí, a po opravě, skutečného provedení. </t>
  </si>
  <si>
    <t>schválení dokumentace inspekční organizací</t>
  </si>
  <si>
    <t>OPRAVA DIESELGENERÁTORU 3x400/230VAC NA PLAVIDLE</t>
  </si>
  <si>
    <t>Příprava plavidla k opravě</t>
  </si>
  <si>
    <t>Dodávka a osazení DG na společném rámu vč. panelu místního ovládání, základ ve strojovně, montáž základu ve strojovně, upevnění rámu s dieselagregátorem, v.č. režijního materiálu</t>
  </si>
  <si>
    <t xml:space="preserve">nehořlavé protihlukové izolace strojovny (speciální zvukopohltivý materiál s atestem pro plavidla, úprava, ustavení a montáž dle dokumentace </t>
  </si>
  <si>
    <t>[ Kč]</t>
  </si>
  <si>
    <r>
      <t xml:space="preserve"> [Kč</t>
    </r>
    <r>
      <rPr>
        <sz val="11"/>
        <color theme="1"/>
        <rFont val="Verdana"/>
        <family val="2"/>
        <charset val="238"/>
      </rPr>
      <t>]</t>
    </r>
  </si>
  <si>
    <t xml:space="preserve">Výkaz výměr opravy plavidla TR Střekov PL32 102 461 </t>
  </si>
  <si>
    <t>Zhotovitel doplní žlutě podbarvená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</si>
</sst>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10.5"/>
      <color theme="1"/>
      <name val="Verdana"/>
      <family val="2"/>
      <charset val="238"/>
    </font>
    <font>
      <u/>
      <sz val="11"/>
      <color theme="10"/>
      <name val="Calibri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4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8" fillId="0" borderId="0" xfId="1" applyFont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" fontId="21" fillId="0" borderId="0" xfId="0" applyNumberFormat="1" applyFont="1" applyAlignment="1">
      <alignment horizontal="right" vertical="center"/>
    </xf>
    <xf numFmtId="0" fontId="22" fillId="0" borderId="0" xfId="1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 applyProtection="1">
      <alignment vertical="top" wrapText="1"/>
      <protection locked="0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5" fontId="21" fillId="2" borderId="0" xfId="0" applyNumberFormat="1" applyFont="1" applyFill="1" applyAlignment="1" applyProtection="1">
      <alignment horizontal="right" vertical="center"/>
      <protection locked="0"/>
    </xf>
    <xf numFmtId="49" fontId="6" fillId="2" borderId="0" xfId="0" applyNumberFormat="1" applyFont="1" applyFill="1" applyAlignment="1" applyProtection="1">
      <alignment horizontal="left" vertical="top"/>
      <protection locked="0"/>
    </xf>
    <xf numFmtId="0" fontId="23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zoomScaleSheetLayoutView="80" workbookViewId="0"/>
  </sheetViews>
  <sheetFormatPr defaultColWidth="9.140625" defaultRowHeight="15" x14ac:dyDescent="0.25"/>
  <cols>
    <col min="1" max="1" width="7" style="17" customWidth="1"/>
    <col min="2" max="2" width="34.7109375" style="24" customWidth="1"/>
    <col min="3" max="3" width="41.7109375" style="35" customWidth="1"/>
    <col min="4" max="4" width="9.5703125" style="1" customWidth="1"/>
    <col min="5" max="7" width="12.85546875" style="1" customWidth="1"/>
    <col min="8" max="8" width="19" style="1" customWidth="1"/>
    <col min="9" max="16384" width="9.140625" style="1"/>
  </cols>
  <sheetData>
    <row r="1" spans="1:8" ht="36.6" customHeight="1" x14ac:dyDescent="0.25">
      <c r="B1" s="42" t="s">
        <v>91</v>
      </c>
      <c r="C1" s="42"/>
      <c r="D1" s="42"/>
      <c r="E1" s="42"/>
      <c r="F1" s="42"/>
      <c r="G1" s="42"/>
      <c r="H1" s="3"/>
    </row>
    <row r="2" spans="1:8" ht="20.25" customHeight="1" x14ac:dyDescent="0.25">
      <c r="B2" s="43" t="s">
        <v>85</v>
      </c>
      <c r="C2" s="43"/>
      <c r="D2" s="43"/>
      <c r="E2" s="43"/>
      <c r="F2" s="43"/>
      <c r="G2" s="43"/>
      <c r="H2" s="6"/>
    </row>
    <row r="3" spans="1:8" s="2" customFormat="1" x14ac:dyDescent="0.25">
      <c r="A3" s="18"/>
      <c r="B3" s="21"/>
      <c r="C3" s="30"/>
      <c r="D3" s="4"/>
      <c r="E3" s="5"/>
      <c r="F3" s="6"/>
      <c r="G3" s="5"/>
      <c r="H3" s="6"/>
    </row>
    <row r="4" spans="1:8" ht="38.25" x14ac:dyDescent="0.25">
      <c r="B4" s="28" t="s">
        <v>0</v>
      </c>
      <c r="C4" s="31"/>
      <c r="D4" s="41" t="s">
        <v>60</v>
      </c>
      <c r="E4" s="41"/>
      <c r="F4" s="20" t="s">
        <v>30</v>
      </c>
      <c r="G4" s="16" t="s">
        <v>58</v>
      </c>
      <c r="H4" s="20" t="s">
        <v>1</v>
      </c>
    </row>
    <row r="5" spans="1:8" x14ac:dyDescent="0.25">
      <c r="A5" s="19"/>
      <c r="B5" s="22"/>
      <c r="C5" s="32"/>
      <c r="D5" s="4" t="s">
        <v>29</v>
      </c>
      <c r="E5" s="5" t="s">
        <v>89</v>
      </c>
      <c r="F5" s="6" t="s">
        <v>89</v>
      </c>
      <c r="G5" s="5" t="s">
        <v>90</v>
      </c>
      <c r="H5" s="6" t="s">
        <v>89</v>
      </c>
    </row>
    <row r="6" spans="1:8" x14ac:dyDescent="0.25">
      <c r="A6" s="19">
        <v>3</v>
      </c>
      <c r="B6" s="22" t="s">
        <v>59</v>
      </c>
      <c r="C6" s="32"/>
      <c r="D6" s="7"/>
      <c r="E6" s="5"/>
      <c r="F6" s="6"/>
      <c r="G6" s="5"/>
      <c r="H6" s="6"/>
    </row>
    <row r="7" spans="1:8" ht="23.45" customHeight="1" x14ac:dyDescent="0.25">
      <c r="A7" s="19" t="s">
        <v>4</v>
      </c>
      <c r="B7" s="22" t="s">
        <v>5</v>
      </c>
      <c r="C7" s="32" t="s">
        <v>83</v>
      </c>
      <c r="D7" s="8">
        <v>1</v>
      </c>
      <c r="E7" s="62">
        <v>0</v>
      </c>
      <c r="F7" s="10">
        <v>0</v>
      </c>
      <c r="G7" s="11">
        <v>0</v>
      </c>
      <c r="H7" s="47">
        <f>SUM(E7:G7)</f>
        <v>0</v>
      </c>
    </row>
    <row r="8" spans="1:8" ht="31.5" x14ac:dyDescent="0.25">
      <c r="A8" s="19" t="s">
        <v>6</v>
      </c>
      <c r="B8" s="22" t="s">
        <v>7</v>
      </c>
      <c r="C8" s="32" t="s">
        <v>57</v>
      </c>
      <c r="D8" s="8">
        <v>1</v>
      </c>
      <c r="E8" s="62">
        <v>0</v>
      </c>
      <c r="F8" s="10">
        <v>0</v>
      </c>
      <c r="G8" s="11">
        <v>0</v>
      </c>
      <c r="H8" s="47">
        <f>SUM(E8:G8)</f>
        <v>0</v>
      </c>
    </row>
    <row r="9" spans="1:8" ht="22.15" customHeight="1" x14ac:dyDescent="0.25">
      <c r="A9" s="19" t="s">
        <v>8</v>
      </c>
      <c r="B9" s="22" t="s">
        <v>24</v>
      </c>
      <c r="C9" s="32" t="s">
        <v>84</v>
      </c>
      <c r="D9" s="8">
        <v>1</v>
      </c>
      <c r="E9" s="62">
        <v>0</v>
      </c>
      <c r="F9" s="10">
        <v>0</v>
      </c>
      <c r="G9" s="11">
        <v>0</v>
      </c>
      <c r="H9" s="47">
        <f>SUM(E9:G9)</f>
        <v>0</v>
      </c>
    </row>
    <row r="10" spans="1:8" s="50" customFormat="1" ht="30" customHeight="1" x14ac:dyDescent="0.25">
      <c r="A10" s="51"/>
      <c r="B10" s="52" t="s">
        <v>9</v>
      </c>
      <c r="C10" s="53"/>
      <c r="D10" s="54"/>
      <c r="E10" s="55"/>
      <c r="F10" s="56"/>
      <c r="G10" s="57"/>
      <c r="H10" s="58">
        <f>H7+H8+H9</f>
        <v>0</v>
      </c>
    </row>
    <row r="11" spans="1:8" x14ac:dyDescent="0.25">
      <c r="A11" s="19"/>
      <c r="B11" s="21"/>
      <c r="C11" s="30"/>
      <c r="D11" s="12"/>
      <c r="E11" s="13"/>
      <c r="F11" s="14"/>
      <c r="G11" s="15"/>
      <c r="H11" s="48"/>
    </row>
    <row r="12" spans="1:8" x14ac:dyDescent="0.25">
      <c r="A12" s="19" t="s">
        <v>15</v>
      </c>
      <c r="B12" s="21" t="s">
        <v>2</v>
      </c>
      <c r="C12" s="32"/>
      <c r="D12" s="8"/>
      <c r="E12" s="9"/>
      <c r="F12" s="10"/>
      <c r="G12" s="11"/>
      <c r="H12" s="47"/>
    </row>
    <row r="13" spans="1:8" x14ac:dyDescent="0.25">
      <c r="A13" s="19" t="s">
        <v>10</v>
      </c>
      <c r="B13" s="22" t="s">
        <v>86</v>
      </c>
      <c r="C13" s="32"/>
      <c r="D13" s="8"/>
      <c r="E13" s="9"/>
      <c r="F13" s="10"/>
      <c r="G13" s="11"/>
      <c r="H13" s="47"/>
    </row>
    <row r="14" spans="1:8" ht="57" customHeight="1" x14ac:dyDescent="0.25">
      <c r="A14" s="19" t="s">
        <v>11</v>
      </c>
      <c r="B14" s="29" t="s">
        <v>61</v>
      </c>
      <c r="C14" s="32" t="s">
        <v>66</v>
      </c>
      <c r="D14" s="8">
        <v>1</v>
      </c>
      <c r="E14" s="9">
        <v>0</v>
      </c>
      <c r="F14" s="10">
        <v>0</v>
      </c>
      <c r="G14" s="11">
        <v>0</v>
      </c>
      <c r="H14" s="47">
        <f>SUM(E14:G14)</f>
        <v>0</v>
      </c>
    </row>
    <row r="15" spans="1:8" ht="59.45" customHeight="1" x14ac:dyDescent="0.25">
      <c r="A15" s="19" t="s">
        <v>12</v>
      </c>
      <c r="B15" s="22" t="s">
        <v>26</v>
      </c>
      <c r="C15" s="33" t="s">
        <v>70</v>
      </c>
      <c r="D15" s="8">
        <v>1</v>
      </c>
      <c r="E15" s="62">
        <v>0</v>
      </c>
      <c r="F15" s="10">
        <v>0</v>
      </c>
      <c r="G15" s="11">
        <v>0</v>
      </c>
      <c r="H15" s="47">
        <f>SUM(E15:G15)</f>
        <v>0</v>
      </c>
    </row>
    <row r="16" spans="1:8" ht="27.6" customHeight="1" x14ac:dyDescent="0.25">
      <c r="A16" s="19" t="s">
        <v>25</v>
      </c>
      <c r="B16" s="22" t="s">
        <v>27</v>
      </c>
      <c r="C16" s="33" t="s">
        <v>74</v>
      </c>
      <c r="D16" s="8">
        <v>1</v>
      </c>
      <c r="E16" s="62">
        <v>0</v>
      </c>
      <c r="F16" s="10">
        <v>0</v>
      </c>
      <c r="G16" s="11">
        <v>0</v>
      </c>
      <c r="H16" s="47">
        <f>SUM(E16:G16)</f>
        <v>0</v>
      </c>
    </row>
    <row r="17" spans="1:8" ht="15" customHeight="1" x14ac:dyDescent="0.25">
      <c r="A17" s="19"/>
      <c r="B17" s="22"/>
      <c r="C17" s="33"/>
      <c r="D17" s="8"/>
      <c r="E17" s="9"/>
      <c r="F17" s="10"/>
      <c r="G17" s="11"/>
      <c r="H17" s="47"/>
    </row>
    <row r="18" spans="1:8" x14ac:dyDescent="0.25">
      <c r="A18" s="19" t="s">
        <v>16</v>
      </c>
      <c r="B18" s="27" t="s">
        <v>3</v>
      </c>
      <c r="C18" s="34"/>
      <c r="D18" s="8"/>
      <c r="E18" s="9"/>
      <c r="F18" s="10"/>
      <c r="G18" s="11"/>
      <c r="H18" s="47"/>
    </row>
    <row r="19" spans="1:8" ht="15.6" customHeight="1" x14ac:dyDescent="0.25">
      <c r="A19" s="19" t="s">
        <v>17</v>
      </c>
      <c r="B19" s="23" t="s">
        <v>31</v>
      </c>
      <c r="C19" s="34" t="s">
        <v>32</v>
      </c>
      <c r="D19" s="8">
        <v>1</v>
      </c>
      <c r="E19" s="9">
        <v>0</v>
      </c>
      <c r="F19" s="62">
        <v>0</v>
      </c>
      <c r="G19" s="11">
        <v>0</v>
      </c>
      <c r="H19" s="47">
        <f>SUM(E19:G19)</f>
        <v>0</v>
      </c>
    </row>
    <row r="20" spans="1:8" ht="30" customHeight="1" x14ac:dyDescent="0.25">
      <c r="A20" s="19" t="s">
        <v>18</v>
      </c>
      <c r="B20" s="23" t="s">
        <v>75</v>
      </c>
      <c r="C20" s="34" t="s">
        <v>67</v>
      </c>
      <c r="D20" s="8">
        <v>1</v>
      </c>
      <c r="E20" s="9">
        <v>0</v>
      </c>
      <c r="F20" s="62">
        <v>0</v>
      </c>
      <c r="G20" s="11">
        <v>0</v>
      </c>
      <c r="H20" s="47">
        <f>SUM(E20:G20)</f>
        <v>0</v>
      </c>
    </row>
    <row r="21" spans="1:8" ht="28.15" customHeight="1" x14ac:dyDescent="0.25">
      <c r="A21" s="19" t="s">
        <v>19</v>
      </c>
      <c r="B21" s="23" t="s">
        <v>69</v>
      </c>
      <c r="C21" s="34" t="s">
        <v>68</v>
      </c>
      <c r="D21" s="8">
        <v>1</v>
      </c>
      <c r="E21" s="9">
        <v>0</v>
      </c>
      <c r="F21" s="62">
        <v>0</v>
      </c>
      <c r="G21" s="11">
        <v>0</v>
      </c>
      <c r="H21" s="47">
        <f>SUM(E21:G21)</f>
        <v>0</v>
      </c>
    </row>
    <row r="22" spans="1:8" ht="36.6" customHeight="1" x14ac:dyDescent="0.25">
      <c r="A22" s="19" t="s">
        <v>28</v>
      </c>
      <c r="B22" s="23" t="s">
        <v>33</v>
      </c>
      <c r="C22" s="34" t="s">
        <v>34</v>
      </c>
      <c r="D22" s="8">
        <v>1</v>
      </c>
      <c r="E22" s="9">
        <v>0</v>
      </c>
      <c r="F22" s="62">
        <v>0</v>
      </c>
      <c r="G22" s="11">
        <v>0</v>
      </c>
      <c r="H22" s="47">
        <f>SUM(E22:G22)</f>
        <v>0</v>
      </c>
    </row>
    <row r="23" spans="1:8" x14ac:dyDescent="0.25">
      <c r="A23" s="19" t="s">
        <v>35</v>
      </c>
      <c r="B23" s="27" t="s">
        <v>71</v>
      </c>
      <c r="C23" s="34"/>
      <c r="D23" s="8"/>
      <c r="E23" s="9"/>
      <c r="F23" s="10"/>
      <c r="G23" s="11"/>
      <c r="H23" s="47"/>
    </row>
    <row r="24" spans="1:8" ht="43.9" customHeight="1" x14ac:dyDescent="0.25">
      <c r="A24" s="19" t="s">
        <v>36</v>
      </c>
      <c r="B24" s="23" t="s">
        <v>40</v>
      </c>
      <c r="C24" s="34" t="s">
        <v>87</v>
      </c>
      <c r="D24" s="8">
        <v>1</v>
      </c>
      <c r="E24" s="62">
        <v>0</v>
      </c>
      <c r="F24" s="62">
        <v>0</v>
      </c>
      <c r="G24" s="62">
        <v>0</v>
      </c>
      <c r="H24" s="47">
        <f>SUM(E24:G24)</f>
        <v>0</v>
      </c>
    </row>
    <row r="25" spans="1:8" ht="46.9" customHeight="1" x14ac:dyDescent="0.25">
      <c r="A25" s="19" t="s">
        <v>38</v>
      </c>
      <c r="B25" s="23" t="s">
        <v>39</v>
      </c>
      <c r="C25" s="34" t="s">
        <v>73</v>
      </c>
      <c r="D25" s="8">
        <v>1</v>
      </c>
      <c r="E25" s="62">
        <v>0</v>
      </c>
      <c r="F25" s="62">
        <v>0</v>
      </c>
      <c r="G25" s="62">
        <v>0</v>
      </c>
      <c r="H25" s="47">
        <f>SUM(E25:G25)</f>
        <v>0</v>
      </c>
    </row>
    <row r="26" spans="1:8" x14ac:dyDescent="0.25">
      <c r="A26" s="19" t="s">
        <v>37</v>
      </c>
      <c r="B26" s="27" t="s">
        <v>72</v>
      </c>
      <c r="C26" s="34"/>
      <c r="D26" s="8"/>
      <c r="E26" s="9"/>
      <c r="F26" s="10"/>
      <c r="G26" s="11"/>
      <c r="H26" s="47"/>
    </row>
    <row r="27" spans="1:8" ht="78" customHeight="1" x14ac:dyDescent="0.25">
      <c r="A27" s="19" t="s">
        <v>41</v>
      </c>
      <c r="B27" s="23" t="s">
        <v>48</v>
      </c>
      <c r="C27" s="34" t="s">
        <v>55</v>
      </c>
      <c r="D27" s="8">
        <v>1</v>
      </c>
      <c r="E27" s="62">
        <v>0</v>
      </c>
      <c r="F27" s="62">
        <v>0</v>
      </c>
      <c r="G27" s="11">
        <v>0</v>
      </c>
      <c r="H27" s="47">
        <f t="shared" ref="H27:H33" si="0">SUM(E27:G27)</f>
        <v>0</v>
      </c>
    </row>
    <row r="28" spans="1:8" ht="65.45" customHeight="1" x14ac:dyDescent="0.25">
      <c r="A28" s="19" t="s">
        <v>42</v>
      </c>
      <c r="B28" s="23" t="s">
        <v>50</v>
      </c>
      <c r="C28" s="34" t="s">
        <v>62</v>
      </c>
      <c r="D28" s="8">
        <v>1</v>
      </c>
      <c r="E28" s="62">
        <v>0</v>
      </c>
      <c r="F28" s="62">
        <v>0</v>
      </c>
      <c r="G28" s="11">
        <v>0</v>
      </c>
      <c r="H28" s="47">
        <f t="shared" si="0"/>
        <v>0</v>
      </c>
    </row>
    <row r="29" spans="1:8" ht="65.45" customHeight="1" x14ac:dyDescent="0.25">
      <c r="A29" s="19" t="s">
        <v>43</v>
      </c>
      <c r="B29" s="23" t="s">
        <v>51</v>
      </c>
      <c r="C29" s="34" t="s">
        <v>76</v>
      </c>
      <c r="D29" s="8">
        <v>1</v>
      </c>
      <c r="E29" s="62">
        <v>0</v>
      </c>
      <c r="F29" s="62">
        <v>0</v>
      </c>
      <c r="G29" s="11">
        <v>0</v>
      </c>
      <c r="H29" s="47">
        <f t="shared" si="0"/>
        <v>0</v>
      </c>
    </row>
    <row r="30" spans="1:8" ht="59.45" customHeight="1" x14ac:dyDescent="0.25">
      <c r="A30" s="19" t="s">
        <v>65</v>
      </c>
      <c r="B30" s="23" t="s">
        <v>79</v>
      </c>
      <c r="C30" s="34" t="s">
        <v>88</v>
      </c>
      <c r="D30" s="8">
        <v>1</v>
      </c>
      <c r="E30" s="62">
        <v>0</v>
      </c>
      <c r="F30" s="62">
        <v>0</v>
      </c>
      <c r="G30" s="11">
        <v>0</v>
      </c>
      <c r="H30" s="47">
        <f t="shared" si="0"/>
        <v>0</v>
      </c>
    </row>
    <row r="31" spans="1:8" ht="34.9" customHeight="1" x14ac:dyDescent="0.25">
      <c r="A31" s="19" t="s">
        <v>44</v>
      </c>
      <c r="B31" s="23" t="s">
        <v>52</v>
      </c>
      <c r="C31" s="34" t="s">
        <v>54</v>
      </c>
      <c r="D31" s="8">
        <v>1</v>
      </c>
      <c r="E31" s="62">
        <v>0</v>
      </c>
      <c r="F31" s="62">
        <v>0</v>
      </c>
      <c r="G31" s="11">
        <v>0</v>
      </c>
      <c r="H31" s="47">
        <f t="shared" si="0"/>
        <v>0</v>
      </c>
    </row>
    <row r="32" spans="1:8" ht="66" customHeight="1" x14ac:dyDescent="0.25">
      <c r="A32" s="19" t="s">
        <v>45</v>
      </c>
      <c r="B32" s="23" t="s">
        <v>53</v>
      </c>
      <c r="C32" s="34" t="s">
        <v>82</v>
      </c>
      <c r="D32" s="8">
        <v>1</v>
      </c>
      <c r="E32" s="62">
        <v>0</v>
      </c>
      <c r="F32" s="62">
        <v>0</v>
      </c>
      <c r="G32" s="11">
        <v>0</v>
      </c>
      <c r="H32" s="47">
        <f t="shared" si="0"/>
        <v>0</v>
      </c>
    </row>
    <row r="33" spans="1:8" ht="36.6" customHeight="1" x14ac:dyDescent="0.25">
      <c r="A33" s="19" t="s">
        <v>46</v>
      </c>
      <c r="B33" s="23" t="s">
        <v>49</v>
      </c>
      <c r="C33" s="34" t="s">
        <v>77</v>
      </c>
      <c r="D33" s="8">
        <v>1</v>
      </c>
      <c r="E33" s="62">
        <v>0</v>
      </c>
      <c r="F33" s="62">
        <v>0</v>
      </c>
      <c r="G33" s="11">
        <v>0</v>
      </c>
      <c r="H33" s="47">
        <f t="shared" si="0"/>
        <v>0</v>
      </c>
    </row>
    <row r="34" spans="1:8" s="50" customFormat="1" ht="30" customHeight="1" x14ac:dyDescent="0.25">
      <c r="A34" s="51"/>
      <c r="B34" s="52" t="s">
        <v>9</v>
      </c>
      <c r="C34" s="53"/>
      <c r="D34" s="54"/>
      <c r="E34" s="55"/>
      <c r="F34" s="56"/>
      <c r="G34" s="57"/>
      <c r="H34" s="58">
        <f>SUM(H14:H33)</f>
        <v>0</v>
      </c>
    </row>
    <row r="35" spans="1:8" x14ac:dyDescent="0.25">
      <c r="A35" s="19"/>
      <c r="B35" s="21"/>
      <c r="C35" s="30"/>
      <c r="D35" s="12"/>
      <c r="E35" s="13"/>
      <c r="F35" s="14"/>
      <c r="G35" s="15"/>
      <c r="H35" s="48"/>
    </row>
    <row r="36" spans="1:8" ht="171" customHeight="1" x14ac:dyDescent="0.25">
      <c r="A36" s="19" t="s">
        <v>20</v>
      </c>
      <c r="B36" s="27" t="s">
        <v>13</v>
      </c>
      <c r="C36" s="34" t="s">
        <v>81</v>
      </c>
      <c r="D36" s="8"/>
      <c r="E36" s="9"/>
      <c r="F36" s="10"/>
      <c r="G36" s="11"/>
      <c r="H36" s="47"/>
    </row>
    <row r="37" spans="1:8" ht="25.5" x14ac:dyDescent="0.25">
      <c r="A37" s="19" t="s">
        <v>21</v>
      </c>
      <c r="B37" s="23" t="s">
        <v>47</v>
      </c>
      <c r="C37" s="34" t="s">
        <v>56</v>
      </c>
      <c r="D37" s="8">
        <v>1</v>
      </c>
      <c r="E37" s="9">
        <v>0</v>
      </c>
      <c r="F37" s="26">
        <v>0</v>
      </c>
      <c r="G37" s="62">
        <v>0</v>
      </c>
      <c r="H37" s="47">
        <f>SUM(E37:G37)</f>
        <v>0</v>
      </c>
    </row>
    <row r="38" spans="1:8" ht="39" customHeight="1" x14ac:dyDescent="0.25">
      <c r="A38" s="19" t="s">
        <v>22</v>
      </c>
      <c r="B38" s="23" t="s">
        <v>80</v>
      </c>
      <c r="C38" s="34" t="s">
        <v>56</v>
      </c>
      <c r="D38" s="8">
        <v>1</v>
      </c>
      <c r="E38" s="9">
        <v>0</v>
      </c>
      <c r="F38" s="26">
        <v>0</v>
      </c>
      <c r="G38" s="62">
        <v>0</v>
      </c>
      <c r="H38" s="47">
        <f>SUM(E38:G38)</f>
        <v>0</v>
      </c>
    </row>
    <row r="39" spans="1:8" ht="65.45" customHeight="1" x14ac:dyDescent="0.25">
      <c r="A39" s="19" t="s">
        <v>23</v>
      </c>
      <c r="B39" s="23" t="s">
        <v>14</v>
      </c>
      <c r="C39" s="34" t="s">
        <v>78</v>
      </c>
      <c r="D39" s="8">
        <v>1</v>
      </c>
      <c r="E39" s="9">
        <v>0</v>
      </c>
      <c r="F39" s="26">
        <v>0</v>
      </c>
      <c r="G39" s="62">
        <v>0</v>
      </c>
      <c r="H39" s="47">
        <f>SUM(E39:G39)</f>
        <v>0</v>
      </c>
    </row>
    <row r="40" spans="1:8" ht="30" customHeight="1" x14ac:dyDescent="0.25">
      <c r="A40" s="51"/>
      <c r="B40" s="52" t="s">
        <v>63</v>
      </c>
      <c r="C40" s="53"/>
      <c r="D40" s="59"/>
      <c r="E40" s="60"/>
      <c r="F40" s="61"/>
      <c r="G40" s="60"/>
      <c r="H40" s="58">
        <f>SUM(H37:H39)</f>
        <v>0</v>
      </c>
    </row>
    <row r="41" spans="1:8" ht="15.75" thickBot="1" x14ac:dyDescent="0.3">
      <c r="A41" s="19"/>
      <c r="B41" s="22"/>
      <c r="C41" s="32"/>
      <c r="D41" s="4"/>
      <c r="E41" s="5"/>
      <c r="F41" s="6"/>
      <c r="G41" s="5"/>
      <c r="H41" s="49"/>
    </row>
    <row r="42" spans="1:8" ht="30" customHeight="1" thickBot="1" x14ac:dyDescent="0.3">
      <c r="A42" s="44"/>
      <c r="B42" s="45" t="s">
        <v>64</v>
      </c>
      <c r="C42" s="46"/>
      <c r="D42" s="37"/>
      <c r="E42" s="38"/>
      <c r="F42" s="39"/>
      <c r="G42" s="38"/>
      <c r="H42" s="40">
        <f>H10+H34+H40</f>
        <v>0</v>
      </c>
    </row>
    <row r="43" spans="1:8" ht="29.45" customHeight="1" x14ac:dyDescent="0.25">
      <c r="A43" s="19"/>
    </row>
    <row r="44" spans="1:8" x14ac:dyDescent="0.25">
      <c r="A44" s="63"/>
      <c r="B44" s="64" t="s">
        <v>92</v>
      </c>
    </row>
    <row r="45" spans="1:8" x14ac:dyDescent="0.25">
      <c r="A45" s="19"/>
    </row>
    <row r="46" spans="1:8" x14ac:dyDescent="0.25">
      <c r="A46" s="19"/>
    </row>
    <row r="47" spans="1:8" x14ac:dyDescent="0.25">
      <c r="A47" s="19"/>
    </row>
    <row r="48" spans="1:8" x14ac:dyDescent="0.25">
      <c r="A48" s="19"/>
    </row>
    <row r="49" spans="1:10" x14ac:dyDescent="0.25">
      <c r="A49" s="19"/>
    </row>
    <row r="50" spans="1:10" x14ac:dyDescent="0.25">
      <c r="A50" s="19"/>
    </row>
    <row r="51" spans="1:10" x14ac:dyDescent="0.25">
      <c r="A51" s="19"/>
    </row>
    <row r="52" spans="1:10" x14ac:dyDescent="0.25">
      <c r="A52" s="19"/>
    </row>
    <row r="53" spans="1:10" x14ac:dyDescent="0.25">
      <c r="A53" s="19"/>
    </row>
    <row r="54" spans="1:10" x14ac:dyDescent="0.25">
      <c r="A54" s="19"/>
    </row>
    <row r="57" spans="1:10" x14ac:dyDescent="0.25">
      <c r="A57" s="18"/>
      <c r="B57" s="25"/>
      <c r="C57" s="36"/>
      <c r="D57" s="2"/>
      <c r="E57" s="2"/>
      <c r="F57" s="2"/>
      <c r="G57" s="2"/>
      <c r="H57" s="2"/>
      <c r="I57" s="2"/>
      <c r="J57" s="2"/>
    </row>
    <row r="58" spans="1:10" s="2" customFormat="1" x14ac:dyDescent="0.25">
      <c r="A58" s="17"/>
      <c r="B58" s="24"/>
      <c r="C58" s="35"/>
      <c r="D58" s="1"/>
      <c r="E58" s="1"/>
      <c r="F58" s="1"/>
      <c r="G58" s="1"/>
      <c r="H58" s="1"/>
      <c r="I58" s="1"/>
      <c r="J58" s="1"/>
    </row>
  </sheetData>
  <sheetProtection algorithmName="SHA-512" hashValue="LSoxDF79Z+Q5AJCCcfKQT8vCw8b36hM0pMjLZ/pkgXlM96+54HEk9vaMVHk1iDulkz3OoPYff9HEun5ycdkvfA==" saltValue="qEMacshtb/wlXYYRP/NqKw==" spinCount="100000" sheet="1" objects="1" scenarios="1"/>
  <mergeCells count="3">
    <mergeCell ref="D4:E4"/>
    <mergeCell ref="B1:G1"/>
    <mergeCell ref="B2:G2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 - Ceny</vt:lpstr>
      <vt:lpstr>'Soupis prací - Ceny'!_Toc383360019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Pepa-6</dc:creator>
  <cp:lastModifiedBy>Ing. Lukáš Drahozal</cp:lastModifiedBy>
  <cp:lastPrinted>2025-04-22T16:22:13Z</cp:lastPrinted>
  <dcterms:created xsi:type="dcterms:W3CDTF">2014-03-02T10:58:25Z</dcterms:created>
  <dcterms:modified xsi:type="dcterms:W3CDTF">2025-04-30T06:50:46Z</dcterms:modified>
</cp:coreProperties>
</file>