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lezel\Desktop\Bela\G_Soutez\1752 VZ Bela-Staric PD\"/>
    </mc:Choice>
  </mc:AlternateContent>
  <bookViews>
    <workbookView xWindow="0" yWindow="72" windowWidth="18072" windowHeight="10992"/>
  </bookViews>
  <sheets>
    <sheet name="Terminova a cenova spec" sheetId="1" r:id="rId1"/>
  </sheets>
  <definedNames>
    <definedName name="_xlnm.Print_Area" localSheetId="0">'Terminova a cenova spec'!$A$1:$H$111</definedName>
    <definedName name="OLE_LINK1" localSheetId="0">'Terminova a cenova spec'!$A$1</definedName>
  </definedNames>
  <calcPr calcId="162913"/>
</workbook>
</file>

<file path=xl/calcChain.xml><?xml version="1.0" encoding="utf-8"?>
<calcChain xmlns="http://schemas.openxmlformats.org/spreadsheetml/2006/main">
  <c r="F103" i="1" l="1"/>
  <c r="F102" i="1"/>
  <c r="F101" i="1"/>
  <c r="F100" i="1"/>
  <c r="F99" i="1"/>
  <c r="F97" i="1"/>
  <c r="F96" i="1"/>
  <c r="F94" i="1"/>
  <c r="F93" i="1"/>
  <c r="F92" i="1"/>
  <c r="F88" i="1"/>
  <c r="F87" i="1"/>
  <c r="F86" i="1"/>
  <c r="F85" i="1"/>
  <c r="F84" i="1"/>
  <c r="F83" i="1"/>
  <c r="F81" i="1"/>
  <c r="F77" i="1"/>
  <c r="F68" i="1"/>
  <c r="F69" i="1"/>
  <c r="F70" i="1"/>
  <c r="F71" i="1"/>
  <c r="F72" i="1"/>
  <c r="F73" i="1"/>
  <c r="F67" i="1"/>
  <c r="F62" i="1"/>
  <c r="F58" i="1"/>
  <c r="F56" i="1"/>
  <c r="F55" i="1"/>
  <c r="F54" i="1"/>
  <c r="F53" i="1"/>
  <c r="F49" i="1"/>
  <c r="F47" i="1"/>
  <c r="F45" i="1"/>
  <c r="F44" i="1"/>
  <c r="F42" i="1"/>
  <c r="F41" i="1"/>
  <c r="F39" i="1"/>
  <c r="F38" i="1"/>
  <c r="F36" i="1"/>
  <c r="F35" i="1"/>
  <c r="F34" i="1"/>
  <c r="F32" i="1"/>
  <c r="F31" i="1"/>
  <c r="F30" i="1"/>
  <c r="F27" i="1"/>
  <c r="F28" i="1"/>
  <c r="F22" i="1"/>
  <c r="F23" i="1"/>
  <c r="F24" i="1"/>
  <c r="F25" i="1"/>
  <c r="F26" i="1"/>
  <c r="F21" i="1"/>
  <c r="F20" i="1"/>
  <c r="F18" i="1"/>
  <c r="F17" i="1"/>
  <c r="F16" i="1"/>
  <c r="F15" i="1"/>
  <c r="F104" i="1" l="1"/>
</calcChain>
</file>

<file path=xl/sharedStrings.xml><?xml version="1.0" encoding="utf-8"?>
<sst xmlns="http://schemas.openxmlformats.org/spreadsheetml/2006/main" count="327" uniqueCount="191">
  <si>
    <t>MJ</t>
  </si>
  <si>
    <t>Počet MJ</t>
  </si>
  <si>
    <t>Cena celkem</t>
  </si>
  <si>
    <t>kpl</t>
  </si>
  <si>
    <t>hod</t>
  </si>
  <si>
    <t>Autorský dozor</t>
  </si>
  <si>
    <t>2.5.</t>
  </si>
  <si>
    <t>2.4.</t>
  </si>
  <si>
    <t>2.1.</t>
  </si>
  <si>
    <t>2.2.</t>
  </si>
  <si>
    <t>2.6.</t>
  </si>
  <si>
    <t>2.7.</t>
  </si>
  <si>
    <t>2.3.</t>
  </si>
  <si>
    <t>Cena za MJ</t>
  </si>
  <si>
    <t>2.8.</t>
  </si>
  <si>
    <t>DPoS</t>
  </si>
  <si>
    <t>Dokumentace pro povolení stavby</t>
  </si>
  <si>
    <t>DSP</t>
  </si>
  <si>
    <t>Dokumentace pro provádění stavby</t>
  </si>
  <si>
    <t>2.9.</t>
  </si>
  <si>
    <t>Činnosti dle Smlouvy o dílo a Technických specifikací nevyjádřené samostatným řádkem jsou součástí projektové dokumentace a jsou zahrnuty v ceně díla.</t>
  </si>
  <si>
    <t>Poznámka</t>
  </si>
  <si>
    <t>Geodetické zaměření</t>
  </si>
  <si>
    <t>Inženýrsko-geologický průzkum</t>
  </si>
  <si>
    <t>Hydrotechnické výpočty</t>
  </si>
  <si>
    <t xml:space="preserve">Termín dokončení </t>
  </si>
  <si>
    <t>TS</t>
  </si>
  <si>
    <t>Technické specifikace</t>
  </si>
  <si>
    <r>
      <t xml:space="preserve">Geodetické zaměření formou leteckého snímkování nebo laserového skenování, vytvoření digitálního modelu terénu a ortofotomapy a pozemní geodetické doplňující měření, vytvoření digitální mapy a digitálního modelu terénu
</t>
    </r>
    <r>
      <rPr>
        <sz val="9"/>
        <color theme="1"/>
        <rFont val="Arial"/>
        <family val="2"/>
        <charset val="238"/>
      </rPr>
      <t>viz TS, odst. 2.1., písm. a), b), c)</t>
    </r>
  </si>
  <si>
    <r>
      <t xml:space="preserve">Vstupní letecké video dotčeného území 
</t>
    </r>
    <r>
      <rPr>
        <sz val="9"/>
        <color theme="1"/>
        <rFont val="Arial"/>
        <family val="2"/>
        <charset val="238"/>
      </rPr>
      <t>viz TS, odst. 2.1. písm. b)</t>
    </r>
  </si>
  <si>
    <r>
      <t xml:space="preserve">Kontrolní geodetická měření před zahájením zpracování DPS
</t>
    </r>
    <r>
      <rPr>
        <sz val="9"/>
        <color theme="1"/>
        <rFont val="Arial"/>
        <family val="2"/>
        <charset val="238"/>
      </rPr>
      <t>viz TS, odst. 2.1., písm. d)</t>
    </r>
  </si>
  <si>
    <r>
      <t xml:space="preserve">Srovnávací letecké video dotčeného území
</t>
    </r>
    <r>
      <rPr>
        <sz val="9"/>
        <color theme="1"/>
        <rFont val="Arial"/>
        <family val="2"/>
        <charset val="238"/>
      </rPr>
      <t>viz TS, odst. 2.1., písm. d)</t>
    </r>
  </si>
  <si>
    <r>
      <t xml:space="preserve">Rešerše geologické prozkoumanosti
</t>
    </r>
    <r>
      <rPr>
        <sz val="9"/>
        <color theme="1"/>
        <rFont val="Arial"/>
        <family val="2"/>
        <charset val="238"/>
      </rPr>
      <t>viz TS, odst. 2.2., písm. a)</t>
    </r>
  </si>
  <si>
    <r>
      <t xml:space="preserve">Analýza a vyhodnocení databáze sesuvů a svahových deformací ČGS
</t>
    </r>
    <r>
      <rPr>
        <sz val="9"/>
        <color theme="1"/>
        <rFont val="Arial"/>
        <family val="2"/>
        <charset val="238"/>
      </rPr>
      <t>viz TS, odst. 2.2., písm. b)</t>
    </r>
  </si>
  <si>
    <t>km</t>
  </si>
  <si>
    <t>ks</t>
  </si>
  <si>
    <r>
      <t xml:space="preserve">Projekt inženýrsko-geologického průzkumu
</t>
    </r>
    <r>
      <rPr>
        <sz val="9"/>
        <color theme="1"/>
        <rFont val="Arial"/>
        <family val="2"/>
        <charset val="238"/>
      </rPr>
      <t>viz TS, odst. 2.2., písm. c)</t>
    </r>
  </si>
  <si>
    <r>
      <t xml:space="preserve">Provedení a vyhodnocení inženýrsko-geologického průzkumu, závěrečná zpráva
</t>
    </r>
    <r>
      <rPr>
        <sz val="9"/>
        <color theme="1"/>
        <rFont val="Arial"/>
        <family val="2"/>
        <charset val="238"/>
      </rPr>
      <t>viz TS, odst. 2.2., písm. d), g)</t>
    </r>
  </si>
  <si>
    <r>
      <t xml:space="preserve">Provedení geologických vrtů do hl. 6 m (včetně zajištění vstupu na pozemky)
</t>
    </r>
    <r>
      <rPr>
        <sz val="9"/>
        <color theme="1"/>
        <rFont val="Arial"/>
        <family val="2"/>
        <charset val="238"/>
      </rPr>
      <t>viz TS, odst. 2.2., písm. d), e)</t>
    </r>
  </si>
  <si>
    <r>
      <t xml:space="preserve">Provedení kopaných sond hl. min. 2 m (včetně zajištění vstupu na pozemky)
</t>
    </r>
    <r>
      <rPr>
        <sz val="9"/>
        <color theme="1"/>
        <rFont val="Arial"/>
        <family val="2"/>
        <charset val="238"/>
      </rPr>
      <t>viz TS, odst. 2.2., písm. d), e)</t>
    </r>
  </si>
  <si>
    <r>
      <t xml:space="preserve">Provedení průzkumu metodou DEMP (včetně zajištění vstupu na pozemky)
</t>
    </r>
    <r>
      <rPr>
        <sz val="9"/>
        <color theme="1"/>
        <rFont val="Arial"/>
        <family val="2"/>
        <charset val="238"/>
      </rPr>
      <t>viz TS, odst. 2.2., písm. d), e)</t>
    </r>
  </si>
  <si>
    <r>
      <t xml:space="preserve">Provedení odběru a analýzy vzorků z geologických vrtů a kopaných sond
</t>
    </r>
    <r>
      <rPr>
        <sz val="9"/>
        <color theme="1"/>
        <rFont val="Arial"/>
        <family val="2"/>
        <charset val="238"/>
      </rPr>
      <t>viz TS, odst. 2.2., písm. d), e)</t>
    </r>
  </si>
  <si>
    <r>
      <t xml:space="preserve">Odběr a rozbor sedimentů a zemin
</t>
    </r>
    <r>
      <rPr>
        <sz val="9"/>
        <color theme="1"/>
        <rFont val="Arial"/>
        <family val="2"/>
        <charset val="238"/>
      </rPr>
      <t>viz TS, odst. 2.2., písm. f)</t>
    </r>
  </si>
  <si>
    <t>Biologický průzkum a hodnocení vlivu záměru na zájmy ochrany přírody</t>
  </si>
  <si>
    <t>Zajištění procesu posouzení vlivu záměru na životní prostředí (EIA)</t>
  </si>
  <si>
    <t>Pasportizace studní a vodních zdrojů</t>
  </si>
  <si>
    <t>Inventarizace dřevin</t>
  </si>
  <si>
    <r>
      <rPr>
        <sz val="10"/>
        <color theme="1"/>
        <rFont val="Arial"/>
        <family val="2"/>
        <charset val="238"/>
      </rPr>
      <t>Název veřejné zakázky</t>
    </r>
    <r>
      <rPr>
        <b/>
        <sz val="12"/>
        <color theme="1"/>
        <rFont val="Arial"/>
        <family val="2"/>
        <charset val="238"/>
      </rPr>
      <t xml:space="preserve">
Bělá a Staříč, PŠ 2024 - projektová dokumentace</t>
    </r>
  </si>
  <si>
    <t>Vypracování koncepce návrhu řešení</t>
  </si>
  <si>
    <t>2.10.</t>
  </si>
  <si>
    <t>2.11.</t>
  </si>
  <si>
    <t>Projektové dokumentace pro povolení staveb (případně pro odstranění staveb)</t>
  </si>
  <si>
    <t>Projednání projektových dokumentací pro povolení staveb a zajištění povolení záměrů</t>
  </si>
  <si>
    <t>Majetkové projednání</t>
  </si>
  <si>
    <t>2.12.</t>
  </si>
  <si>
    <t>2.13.</t>
  </si>
  <si>
    <t>Projektové dokumentace pro provádění staveb, projednání dokumentací</t>
  </si>
  <si>
    <t>Vizualizace a podklady pro prezentaci</t>
  </si>
  <si>
    <t>2.14.</t>
  </si>
  <si>
    <t>2.15.</t>
  </si>
  <si>
    <t>Koordinační činnost a podpora objednatele</t>
  </si>
  <si>
    <t>5.</t>
  </si>
  <si>
    <t>Společné datové prostředí (CDE), zpracování dokumentace metodou BIM, metodická podpora a správa dat</t>
  </si>
  <si>
    <r>
      <t xml:space="preserve">Školení osob objednatele
</t>
    </r>
    <r>
      <rPr>
        <sz val="9"/>
        <color theme="1"/>
        <rFont val="Arial"/>
        <family val="2"/>
        <charset val="238"/>
      </rPr>
      <t>viz TS, odst. 5.1.3.</t>
    </r>
  </si>
  <si>
    <t>Ceny budou uvedeny v Kč bez DPH.</t>
  </si>
  <si>
    <t>Příloha č. 2 Termínová a cenová specifikace</t>
  </si>
  <si>
    <r>
      <t xml:space="preserve">Zřízení datového prostoru CDE
</t>
    </r>
    <r>
      <rPr>
        <sz val="9"/>
        <color theme="1"/>
        <rFont val="Arial"/>
        <family val="2"/>
        <charset val="238"/>
      </rPr>
      <t>viz TS, odst. 5.1.1.</t>
    </r>
  </si>
  <si>
    <r>
      <t xml:space="preserve">Výkon autorského dozoru v průběhu provádění staveb - činnosti na pracovišti zhotovitele
</t>
    </r>
    <r>
      <rPr>
        <sz val="9"/>
        <color theme="1"/>
        <rFont val="Arial"/>
        <family val="2"/>
        <charset val="238"/>
      </rPr>
      <t>viz TS, odst. 2.15., písm. a) až c)</t>
    </r>
  </si>
  <si>
    <t>kontr. den</t>
  </si>
  <si>
    <r>
      <t xml:space="preserve">Výkon autorského dozoru v průběhu provádění staveb - účast na kontrolních dnech (1 osoba - projektant)
</t>
    </r>
    <r>
      <rPr>
        <sz val="9"/>
        <color theme="1"/>
        <rFont val="Arial"/>
        <family val="2"/>
        <charset val="238"/>
      </rPr>
      <t>viz TS, odst. 2.15., písm. a) až c)</t>
    </r>
  </si>
  <si>
    <t>Účastník vyhotoví kalkulaci nabídkové ceny v rozsahu a členění dále uvedeném.</t>
  </si>
  <si>
    <r>
      <t xml:space="preserve">Hydrotechnické výpočty - 1D hydraulický výpočet, včetně zpracování výstupů
</t>
    </r>
    <r>
      <rPr>
        <sz val="9"/>
        <color theme="1"/>
        <rFont val="Arial"/>
        <family val="2"/>
        <charset val="238"/>
      </rPr>
      <t>viz TS, odst. 2.3., písm. a), b)</t>
    </r>
  </si>
  <si>
    <r>
      <t xml:space="preserve">Hydrotechnické výpočty - 2D hydraulický výpočet pro kontrolní průtok
</t>
    </r>
    <r>
      <rPr>
        <sz val="9"/>
        <color theme="1"/>
        <rFont val="Arial"/>
        <family val="2"/>
        <charset val="238"/>
      </rPr>
      <t>viz TS, odst. 2.3., písm. c)</t>
    </r>
  </si>
  <si>
    <r>
      <t xml:space="preserve">Posouzení splaveninového režimu
</t>
    </r>
    <r>
      <rPr>
        <sz val="9"/>
        <color theme="1"/>
        <rFont val="Arial"/>
        <family val="2"/>
        <charset val="238"/>
      </rPr>
      <t>viz TS, odst. 2.3., písm. d)</t>
    </r>
  </si>
  <si>
    <r>
      <t xml:space="preserve">Vypracování podrobného biologického průzkumu dotčeného území
</t>
    </r>
    <r>
      <rPr>
        <sz val="9"/>
        <color theme="1"/>
        <rFont val="Arial"/>
        <family val="2"/>
        <charset val="238"/>
      </rPr>
      <t>viz TS, odst. 2.4., písm. a)</t>
    </r>
  </si>
  <si>
    <r>
      <t xml:space="preserve">Zajištění procesu hodnocení vlivu závažného zásahu na zájmy ochrany přírody a krajiny podle §67 zákona č. 114/1992 Sb.
</t>
    </r>
    <r>
      <rPr>
        <sz val="9"/>
        <color theme="1"/>
        <rFont val="Arial"/>
        <family val="2"/>
        <charset val="238"/>
      </rPr>
      <t>viz TS, odst. 2.4., písm. b)</t>
    </r>
  </si>
  <si>
    <r>
      <t xml:space="preserve">Zajištění vypracování posouzení vlivu záměru na předmět ochrany a celistvost EVL nebo ptačí oblasti a zajištění procesu posouzení vlivu záměru podle § 45i zákona č. 114/1992 Sb.
</t>
    </r>
    <r>
      <rPr>
        <sz val="9"/>
        <color theme="1"/>
        <rFont val="Arial"/>
        <family val="2"/>
        <charset val="238"/>
      </rPr>
      <t>viz TS, odst. 2.4., písm. c)</t>
    </r>
  </si>
  <si>
    <r>
      <t xml:space="preserve">Pasporitzace potenciálně dotčených studní a vodních zdrojů, které mohou být ovlivněny navrhovanou úpravou vodních toků Bělá a Staříč
</t>
    </r>
    <r>
      <rPr>
        <sz val="9"/>
        <color theme="1"/>
        <rFont val="Arial"/>
        <family val="2"/>
        <charset val="238"/>
      </rPr>
      <t>viz TS, odst. 2.6., písm. a), c), d)</t>
    </r>
  </si>
  <si>
    <r>
      <t xml:space="preserve">Vypracování inventarizace dřevin dotčených stavbou a potenciálně určených ke kácení
</t>
    </r>
    <r>
      <rPr>
        <sz val="9"/>
        <color theme="1"/>
        <rFont val="Arial"/>
        <family val="2"/>
        <charset val="238"/>
      </rPr>
      <t>viz TS, odst. 2.7., písm. a), b)</t>
    </r>
  </si>
  <si>
    <r>
      <t xml:space="preserve">Aktualizace inventarizace dřevin před dokončením DPS
</t>
    </r>
    <r>
      <rPr>
        <sz val="9"/>
        <color theme="1"/>
        <rFont val="Arial"/>
        <family val="2"/>
        <charset val="238"/>
      </rPr>
      <t>viz TS, odst. 2.7., písm. c)</t>
    </r>
  </si>
  <si>
    <r>
      <t xml:space="preserve">Vypracování záborových elaborátů pozemků (staveb)
</t>
    </r>
    <r>
      <rPr>
        <sz val="9"/>
        <color theme="1"/>
        <rFont val="Arial"/>
        <family val="2"/>
        <charset val="238"/>
      </rPr>
      <t>viz TS, odst. 2.11., písm. a)</t>
    </r>
  </si>
  <si>
    <r>
      <t xml:space="preserve">Zajištění souhlasů vlastníků dotčených pozemků a staveb podle § 187 z. č. 283/2021 Sb.
</t>
    </r>
    <r>
      <rPr>
        <sz val="9"/>
        <color theme="1"/>
        <rFont val="Arial"/>
        <family val="2"/>
        <charset val="238"/>
      </rPr>
      <t>viz TS, odst. 2.11., písm. b)</t>
    </r>
  </si>
  <si>
    <r>
      <t xml:space="preserve">Zajištění uzavření souhlasů se vstupem a dočasným užíváním k dotčeným pozemkům s dočasným záborem
</t>
    </r>
    <r>
      <rPr>
        <sz val="9"/>
        <color theme="1"/>
        <rFont val="Arial"/>
        <family val="2"/>
        <charset val="238"/>
      </rPr>
      <t>viz TS, odst. 2.11., písm. c)</t>
    </r>
  </si>
  <si>
    <r>
      <t xml:space="preserve">Zajištění uzavření nájemních smluv k dotčeným pozemkům s dočasným záborem
</t>
    </r>
    <r>
      <rPr>
        <sz val="9"/>
        <color theme="1"/>
        <rFont val="Arial"/>
        <family val="2"/>
        <charset val="238"/>
      </rPr>
      <t>viz TS, odst. 2.11., písm. c)</t>
    </r>
  </si>
  <si>
    <r>
      <t xml:space="preserve">Zajištění uzavření smluv o budoucí kupní smlouvě, případně smluv o budoucích smlouvách o zřízení služebnosti (věcného břemene) k dotčeným pozemkům s trvalým záborem
</t>
    </r>
    <r>
      <rPr>
        <sz val="9"/>
        <color theme="1"/>
        <rFont val="Arial"/>
        <family val="2"/>
        <charset val="238"/>
      </rPr>
      <t>viz TS, odst. 2.11., písm. d)</t>
    </r>
  </si>
  <si>
    <r>
      <t xml:space="preserve">Zajištění souhlasů vlastníků pozemků s kácením dřevin
</t>
    </r>
    <r>
      <rPr>
        <sz val="9"/>
        <color theme="1"/>
        <rFont val="Arial"/>
        <family val="2"/>
        <charset val="238"/>
      </rPr>
      <t>viz TS, odst. 2.11., písm. e)</t>
    </r>
  </si>
  <si>
    <r>
      <t xml:space="preserve">Zajištění plných mocí dotčených vlastníků k zastupování ve věci podání žádostí
</t>
    </r>
    <r>
      <rPr>
        <sz val="9"/>
        <color theme="1"/>
        <rFont val="Arial"/>
        <family val="2"/>
        <charset val="238"/>
      </rPr>
      <t>viz TS, odst. 2.11., písm. f)</t>
    </r>
  </si>
  <si>
    <r>
      <t xml:space="preserve">Koordinační činnost a podpora objednatele
</t>
    </r>
    <r>
      <rPr>
        <sz val="9"/>
        <color theme="1"/>
        <rFont val="Arial"/>
        <family val="2"/>
        <charset val="238"/>
      </rPr>
      <t>viz TS, odst. 2.14., písm. a) až g)</t>
    </r>
  </si>
  <si>
    <r>
      <t xml:space="preserve">Podpora objednatele v průběhu zadávání VZ na dodavatele staveb - projektant
</t>
    </r>
    <r>
      <rPr>
        <sz val="9"/>
        <color theme="1"/>
        <rFont val="Arial"/>
        <family val="2"/>
        <charset val="238"/>
      </rPr>
      <t>viz TS, odst. 2.14., písm. i), j)</t>
    </r>
  </si>
  <si>
    <r>
      <t xml:space="preserve">Podpora objednatele v průběhu zadávání VZ na dodavatele staveb - rozpočtář
</t>
    </r>
    <r>
      <rPr>
        <sz val="9"/>
        <color theme="1"/>
        <rFont val="Arial"/>
        <family val="2"/>
        <charset val="238"/>
      </rPr>
      <t>viz TS, odst. 2.14., písm. i), j)</t>
    </r>
  </si>
  <si>
    <r>
      <t xml:space="preserve">Metodická podpora a konzultace
</t>
    </r>
    <r>
      <rPr>
        <sz val="9"/>
        <color theme="1"/>
        <rFont val="Arial"/>
        <family val="2"/>
        <charset val="238"/>
      </rPr>
      <t>viz TS, odst. 5.1.4.</t>
    </r>
  </si>
  <si>
    <t>do 3 týdnů od nabytí účinnosti SoD</t>
  </si>
  <si>
    <t>Vypracování projektových dokumentací pro provádění staveb pro úseky A) Navrácení koryta do původní úpravy vodního toku (červená) - prioritní úseky v centrálních čásech intravilánů obcí, včetně všech náležitostí podle odst. 2.12. Technických specifikací</t>
  </si>
  <si>
    <t>Vypracování projektových dokumentací pro provádění staveb pro úseky A) Navrácení koryta do původní úpravy vodního toku (červená) - ostatní úseky mimo prioritní, včetně všech náležitostí podle odst. 2.12. Technických specifikací</t>
  </si>
  <si>
    <t>Vypracování projektových dokumentací pro provádění staveb pro úseky B) Nová úprava vodního toku - přírodě blízká protipovodňová úprava (oranžová), včetně všech náležitostí podle odst. 2.12. Technických specifikací</t>
  </si>
  <si>
    <t>Vypracování projektových dokumentací pro provádění staveb pro úseky C) Ponechání koryta přirozenému vývoji (zelená), včetně všech náležitostí podle odst. 2.12. Technických specifikací</t>
  </si>
  <si>
    <t>Projednání projektových dokumentací pro povolení staveb (resp. odstranění staveb) pro úseky A) Navrácení koryta do původní úpravy vodního toku (červená) - prioritní úseky v centrálních čásech intravilánů obcí, včetně všech náležitostí podle odst. 2.10. Technických specifikací</t>
  </si>
  <si>
    <t>Projednání projektových dokumentací pro povolení staveb (resp. odstranění staveb) pro úseky A) Navrácení koryta do původní úpravy vodního toku (červená) - ostatní úseky mimo prioritní, včetně všech náležitostí podle odst. 2.10. Technických specifikací</t>
  </si>
  <si>
    <t>Projednání projektových dokumentací pro povolení staveb (resp. odstranění staveb) pro úseky B) Nová úprava vodního toku - přírodě blízká protipovodňová úprava (oranžová), včetně všech náležitostí podle odst. 2.10. Technických specifikací</t>
  </si>
  <si>
    <t>Projednání projektových dokumentací pro povolení staveb (resp. odstranění staveb) pro úseky C) Ponechání koryta přirozenému vývoji (zelená), včetně všech náležitostí podle odst. 2.10. Technických specifikací</t>
  </si>
  <si>
    <r>
      <t xml:space="preserve">Zajištění procesu posouzení vlivu záměru na životní prostředí podle zákona č. 100/2001 Sb. - zajištění zpracování a předložení dokumentace záměru k posouzení (v případě záměr bude podléhat posouzení vlivu na životní prostředí) a zapracování závěrů do návrhů řešení projektových dokumentací jednotlivých staveb
</t>
    </r>
    <r>
      <rPr>
        <sz val="9"/>
        <color theme="1"/>
        <rFont val="Arial"/>
        <family val="2"/>
        <charset val="238"/>
      </rPr>
      <t>viz TS, odst. 2.5., písm. c), d)</t>
    </r>
  </si>
  <si>
    <r>
      <t xml:space="preserve">Zajištění procesu posouzení vlivu záměru na životní prostředí podle zákona č. 100/2001 Sb. - zpracování a předložení oznámení záměru ke zjišťovacímu řízení a zapracování závěrů do návrhů řešení projektových dokumentací jednotlivých staveb
</t>
    </r>
    <r>
      <rPr>
        <sz val="9"/>
        <color theme="1"/>
        <rFont val="Arial"/>
        <family val="2"/>
        <charset val="238"/>
      </rPr>
      <t>viz TS, odst. 2.5., písm. b), d)</t>
    </r>
  </si>
  <si>
    <r>
      <t xml:space="preserve">Vypracování vizualizací pro koncepci řešení a pro jednotlivé stavby ve stupni DPoS
</t>
    </r>
    <r>
      <rPr>
        <sz val="9"/>
        <color theme="1"/>
        <rFont val="Arial"/>
        <family val="2"/>
        <charset val="238"/>
      </rPr>
      <t>viz TS, odst. 2.13., písm. a), b), c)</t>
    </r>
  </si>
  <si>
    <r>
      <t xml:space="preserve">Vypracování aktualizace vizualizací pro jednotlivé stavby ve stupni DPS
</t>
    </r>
    <r>
      <rPr>
        <sz val="9"/>
        <color theme="1"/>
        <rFont val="Arial"/>
        <family val="2"/>
        <charset val="238"/>
      </rPr>
      <t>viz TS, odst. 2.13., písm. b), c)</t>
    </r>
  </si>
  <si>
    <r>
      <t xml:space="preserve">Vypracování prezentací pro koncepci řešení a pro jednotlivé stavby ve stupni DPoS 
</t>
    </r>
    <r>
      <rPr>
        <sz val="9"/>
        <color theme="1"/>
        <rFont val="Arial"/>
        <family val="2"/>
        <charset val="238"/>
      </rPr>
      <t>viz TS, odst. 2.13., písm. d)</t>
    </r>
  </si>
  <si>
    <r>
      <t xml:space="preserve">Vypracování textu A4 popisující jednotlivé stavby ve stupni DPoS
</t>
    </r>
    <r>
      <rPr>
        <sz val="9"/>
        <color theme="1"/>
        <rFont val="Arial"/>
        <family val="2"/>
        <charset val="238"/>
      </rPr>
      <t>viz TS, odst. 2.13., písm. e)</t>
    </r>
  </si>
  <si>
    <r>
      <t xml:space="preserve">Vypracování aktualizace prezentací pro jednotlivé stavby ve stupni DPS
</t>
    </r>
    <r>
      <rPr>
        <sz val="9"/>
        <color theme="1"/>
        <rFont val="Arial"/>
        <family val="2"/>
        <charset val="238"/>
      </rPr>
      <t>viz TS, odst. 2.13., písm. d)</t>
    </r>
  </si>
  <si>
    <r>
      <t xml:space="preserve">Vypracování aktializace textu A4 popisující jednotlivé stavby ve stupni DPS
</t>
    </r>
    <r>
      <rPr>
        <sz val="9"/>
        <color theme="1"/>
        <rFont val="Arial"/>
        <family val="2"/>
        <charset val="238"/>
      </rPr>
      <t>viz TS, odst. 2.13., písm. e)</t>
    </r>
  </si>
  <si>
    <r>
      <t xml:space="preserve">Vypracování dílčích dokumentací pro úpravy a přeložky sítí veřejné, dopravní a technické infrastruktury ve stupni DPS, včetně projednání
</t>
    </r>
    <r>
      <rPr>
        <sz val="9"/>
        <color theme="1"/>
        <rFont val="Arial"/>
        <family val="2"/>
        <charset val="238"/>
      </rPr>
      <t>viz TS, odst. 2.12., písm. n)</t>
    </r>
  </si>
  <si>
    <r>
      <t xml:space="preserve">Vypracování dílčích dokumentací pro úpravy a přeložky sítí veřejné, dopravní a technické infrastruktury ve stupni DPoS, včetně projednání
</t>
    </r>
    <r>
      <rPr>
        <sz val="9"/>
        <color theme="1"/>
        <rFont val="Arial"/>
        <family val="2"/>
        <charset val="238"/>
      </rPr>
      <t>viz TS, odst. 2.9., písm. d)</t>
    </r>
  </si>
  <si>
    <r>
      <t xml:space="preserve">Provedení stavebně-technického průzkumu - jádrové odvrty objektů
</t>
    </r>
    <r>
      <rPr>
        <sz val="9"/>
        <color theme="1"/>
        <rFont val="Arial"/>
        <family val="2"/>
        <charset val="238"/>
      </rPr>
      <t>viz TS, odst. 2.9., písm. c)</t>
    </r>
  </si>
  <si>
    <r>
      <t xml:space="preserve">Provedení stavebně-technického průzkumu - rozbory vzorků
</t>
    </r>
    <r>
      <rPr>
        <sz val="9"/>
        <color theme="1"/>
        <rFont val="Arial"/>
        <family val="2"/>
        <charset val="238"/>
      </rPr>
      <t>viz TS, odst. 2.9., písm. c)</t>
    </r>
  </si>
  <si>
    <r>
      <t xml:space="preserve">Vypracování dokumentací pro odstranění staveb
</t>
    </r>
    <r>
      <rPr>
        <sz val="9"/>
        <color theme="1"/>
        <rFont val="Arial"/>
        <family val="2"/>
        <charset val="238"/>
      </rPr>
      <t>viz TS, odst. 2.9., písm. s)</t>
    </r>
  </si>
  <si>
    <t>m</t>
  </si>
  <si>
    <r>
      <t xml:space="preserve">Vypracování koncepce návrhu řešení úpravy a návrhu řešení rozdělení úpravy vodních toků Bělá v ř.km 0,000 - 30,700 a Staříč v ř.km 0,000 - 8,450, včetně propočtu nákladů a harmonogramu, zajištění projednání a schválení
</t>
    </r>
    <r>
      <rPr>
        <sz val="9"/>
        <color theme="1"/>
        <rFont val="Arial"/>
        <family val="2"/>
        <charset val="238"/>
      </rPr>
      <t>viz TS odst. 2.8., písm. a), b), c), e), f)</t>
    </r>
  </si>
  <si>
    <t>Podmínky fakturace ceny prací</t>
  </si>
  <si>
    <t>do 31.3.2026</t>
  </si>
  <si>
    <t>do 30 dnů od nabytí účinnosti SoD</t>
  </si>
  <si>
    <t>SoD</t>
  </si>
  <si>
    <t>Smlouva o dílo</t>
  </si>
  <si>
    <t>v průběhu provádění staveb (předpokládané dokončení do 31.12.2035)</t>
  </si>
  <si>
    <t>ke dni předání části díla</t>
  </si>
  <si>
    <t>ode dne zřízení CDE do 31.12.2028</t>
  </si>
  <si>
    <t>do 30 dnů od nabytí účinnosti SoD na dobu do 31.12.2028</t>
  </si>
  <si>
    <r>
      <t xml:space="preserve">Udržování datového prostoru CDE na dobu do 31.12.2028
</t>
    </r>
    <r>
      <rPr>
        <sz val="9"/>
        <color theme="1"/>
        <rFont val="Arial"/>
        <family val="2"/>
        <charset val="238"/>
      </rPr>
      <t>viz TS, odst. 5.1.1.</t>
    </r>
  </si>
  <si>
    <r>
      <t xml:space="preserve">Poskytnutí 8 ks licencí pro objednatele pro přístup k modelu na dobu do 31.12.2028
</t>
    </r>
    <r>
      <rPr>
        <sz val="9"/>
        <color theme="1"/>
        <rFont val="Arial"/>
        <family val="2"/>
        <charset val="238"/>
      </rPr>
      <t>viz TS, odst. 5.1.2.</t>
    </r>
  </si>
  <si>
    <t>ke dni předání části díla a následně 1x ročně při obnovení licencí</t>
  </si>
  <si>
    <t>1x ročně k poslednímu dni ročního období udržovaání CDE</t>
  </si>
  <si>
    <t>1x za čtvrtletí na základě soupisu provedených prací za období</t>
  </si>
  <si>
    <t>xxx</t>
  </si>
  <si>
    <t>po dobu účinnosti SoD</t>
  </si>
  <si>
    <t>v průběhu zadávání VZ na výběr dodavatelů staveb</t>
  </si>
  <si>
    <t>do 31.3.2028</t>
  </si>
  <si>
    <r>
      <t xml:space="preserve">Zajištění monitoringu hladiny vody v pasportizovaných studních a vodních zdrojích
(měrná jednotka je 1x provedené měření - celkem po dobu 2 let a čx ročně) 
</t>
    </r>
    <r>
      <rPr>
        <sz val="9"/>
        <color theme="1"/>
        <rFont val="Arial"/>
        <family val="2"/>
        <charset val="238"/>
      </rPr>
      <t>viz TS, odst. 2.6., písm. b), c), d)</t>
    </r>
  </si>
  <si>
    <t>do 15.10.2025</t>
  </si>
  <si>
    <t>do 31.5.2027</t>
  </si>
  <si>
    <t>do 30 dnů od zahájení zpracovaní DPS dílčí stavby</t>
  </si>
  <si>
    <t>1x za ročně na základě soupisu provedených prací za období</t>
  </si>
  <si>
    <r>
      <t xml:space="preserve">Zajištění vstupních jednání se zástupci samospráv obcí v dotčeném území
(Pozn: Náklady na zajištění této činnosti jsou součástí položky Koordinační činnost a podpora objednatele. Tato položka je vymezená pouze pro uvedení termínu dokončení.)
</t>
    </r>
    <r>
      <rPr>
        <sz val="9"/>
        <color theme="1"/>
        <rFont val="Arial"/>
        <family val="2"/>
        <charset val="238"/>
      </rPr>
      <t>viz TS, odst. 2.14., písm. a)</t>
    </r>
  </si>
  <si>
    <t>Náklady na zajištění této činnosti jsou součástí položky Koordinační činnost a podpora objednatele</t>
  </si>
  <si>
    <t>do 31.10.2025</t>
  </si>
  <si>
    <t>ke dni předání části díla (podle skutečně provedených MJ)</t>
  </si>
  <si>
    <t>Zadavatel (objednatel): Povodí Odry, státní podnik</t>
  </si>
  <si>
    <t>Účastník (zhotovitel):</t>
  </si>
  <si>
    <t>do 30.9.2026</t>
  </si>
  <si>
    <t>do 5 týdnů od nabytí účinnosti SoD</t>
  </si>
  <si>
    <t>Vypracování DPoS pro úseky A) Navrácení koryta do původní úpravy vodního toku (červená) - prioritní úseky v centrálních čásech intravilánů obcí, včetně všech náležitostí podle odst. 2.9. Technických specifikací</t>
  </si>
  <si>
    <t>Vypracování DPoS pro úseky A) Navrácení koryta do původní úpravy vodního toku (červená) - ostatní úseky mimo prioritní, včetně všech náležitostí podle odst. 2.9. Technických specifikací</t>
  </si>
  <si>
    <t>Vypracování DPoS pro úseky B) Nová úprava vodního toku - přírodě blízká protipovodňová úprava (oranžová), včetně všech náležitostí podle odst. 2.9. Technických specifikací</t>
  </si>
  <si>
    <t>Vypracování DPoS pro úseky C) Ponechání koryta přirozenému vývoji (zelená), včetně všech náležitostí podle odst. 2.9. Technických specifikací</t>
  </si>
  <si>
    <t>ke dni předání části díla (dílčí DPoS)</t>
  </si>
  <si>
    <t>do 31.8.2026</t>
  </si>
  <si>
    <t>do předání každé dílčí DPoS</t>
  </si>
  <si>
    <t>do předání každé dílčí DPoS (v níž bude přeložka sítě obsažena)</t>
  </si>
  <si>
    <t>ke dni předání části díla (dílčí DPoS, podle skutečně provedených MJ)</t>
  </si>
  <si>
    <t>zároveň s předáním koncepce řešení nebo každé DPoS</t>
  </si>
  <si>
    <t>zároveň s předáním koncepce řešení nebo každé DPS</t>
  </si>
  <si>
    <t>zároveň s předáním každé DPoS</t>
  </si>
  <si>
    <t>zároveň s předáním každé DPS</t>
  </si>
  <si>
    <t>ke dni předání části díla (koncepce, dílčí DPoS, podle skutečně provedených MJ)</t>
  </si>
  <si>
    <t>ke dni předání části díla (dílčí DPS, podle skutečně provedených MJ)</t>
  </si>
  <si>
    <t>do 4 měsíců po předání každé dílčí DPoS</t>
  </si>
  <si>
    <t>do 6 měsíců po předání každé dílčí DPoS</t>
  </si>
  <si>
    <t>ke dni předání části díla (projednání dílčí DPoS)</t>
  </si>
  <si>
    <t>do předání každé dílčí DPS (v níž bude přeložka sítě obsažena)</t>
  </si>
  <si>
    <t>ke dni předání části díla (dílčí DPS)</t>
  </si>
  <si>
    <t>do předání každé dílčí DPS</t>
  </si>
  <si>
    <t>vždy 2 měsíce před předáním dílčí DPoS</t>
  </si>
  <si>
    <t>vždy zároveň s projednáním každé dílčí DPoS (tj. do 4 resp. 6 měsíců po předání každé dílčí DPoS)</t>
  </si>
  <si>
    <t>do 30.6.2026</t>
  </si>
  <si>
    <t>Datum vyhotovení:</t>
  </si>
  <si>
    <t>první DPoS do 30.4.2026 a každou další DPoS do 1 měsíce od předání předchozí DPoS</t>
  </si>
  <si>
    <r>
      <t xml:space="preserve">Zajištění vypracování a podání žádostí o vydání povolení záměrů dílčích staveb (resp. povolení odstranění staveb) pro úseky A) Navrácení koryta do původní úpravy vodního toku (červená) - prioritní úseky v centrálních čásech intravilánů obcí
</t>
    </r>
    <r>
      <rPr>
        <sz val="9"/>
        <color theme="1"/>
        <rFont val="Arial"/>
        <family val="2"/>
        <charset val="238"/>
      </rPr>
      <t>viz TS, odst. 2.10., písm. g)</t>
    </r>
  </si>
  <si>
    <r>
      <t xml:space="preserve">Zajištění vypracování a podání žádostí o vydání povolení záměrů dílčích staveb (resp. povolení odstranění staveb) pro úseky A) Navrácení koryta do původní úpravy vodního toku (červená) - ostatní úseky mimo prioritní
</t>
    </r>
    <r>
      <rPr>
        <sz val="9"/>
        <color theme="1"/>
        <rFont val="Arial"/>
        <family val="2"/>
        <charset val="238"/>
      </rPr>
      <t>viz TS, odst. 2.10., písm. g)</t>
    </r>
  </si>
  <si>
    <r>
      <t xml:space="preserve">Zajištění vypracování a podání žádostí o vydání povolení záměrů dílčích staveb (resp. povolení odstranění staveb) pro úseky B) Nová úprava vodního toku - přírodě blízká protipovodňová úprava (oranžová)
</t>
    </r>
    <r>
      <rPr>
        <sz val="9"/>
        <color theme="1"/>
        <rFont val="Arial"/>
        <family val="2"/>
        <charset val="238"/>
      </rPr>
      <t>viz TS, odst. 2.10., písm. g)</t>
    </r>
  </si>
  <si>
    <r>
      <t xml:space="preserve">Zajištění vypracování a podání žádostí o vydání povolení záměrů dílčích staveb (resp. povolení odstranění staveb) pro úseky C) Ponechání koryta přirozenému vývoji (zelená)
</t>
    </r>
    <r>
      <rPr>
        <sz val="9"/>
        <color theme="1"/>
        <rFont val="Arial"/>
        <family val="2"/>
        <charset val="238"/>
      </rPr>
      <t>viz TS, odst. 2.10., písm. g)</t>
    </r>
  </si>
  <si>
    <t>do 14 dnů od předání projednání každé dílčí DPoS</t>
  </si>
  <si>
    <t>do 14 dnů od předání projednání  každé dílčí DPoS</t>
  </si>
  <si>
    <t>ke dni nabytí právní moci povolení záměru</t>
  </si>
  <si>
    <t>do 28.11.2025</t>
  </si>
  <si>
    <t>1. etapa do 29.5.2026
2. etapa do 31.7.2026</t>
  </si>
  <si>
    <t>ke dni předání části díla (2. etapa)</t>
  </si>
  <si>
    <t>do 30.4.2027</t>
  </si>
  <si>
    <t>první DPoS do 30.10.2026 a každou další DPoS do 1 měsíce od předání předchozí DPoS</t>
  </si>
  <si>
    <t>do 6 měsíců ode dne podání žádosti o povolení záměru pro každou dílčí DPoS</t>
  </si>
  <si>
    <t>do 6 měsíců ode dne podání žádosti povolení záměru pro každou dílčí DPoS</t>
  </si>
  <si>
    <t>Do žlutě vyznačených buněk účastník vyplní název účastníka, datum vyhotovení a dále jednotkové ceny za měrnou jednotku (MJ) položek se zaokrouhlením na celé Kč.</t>
  </si>
  <si>
    <t xml:space="preserve">Pozn: Náklady na vyhotovení podkladů pro vypracování smluv a souhlasů (zejména situace, výřezy ze situací apod.) podle TS, odst. 2.11., písm. g) v rámci podpory objednatele při vypracování souhlasů a smluv má zhotovitel zahrnuty v ceně zajištění všech výstupů v rámci majetkového projednání </t>
  </si>
  <si>
    <t>Pozn: Náklady na aktualizaci podle TS, odst. 2.11., písm. h) všech podkladů a výstupů zajištěných v rámci majetkového projednání bezprostředně před podáním žádostí o povolení záměrů má zhotovitel zahrnuty v ceně zajištění těchto podkladů a výstupů.</t>
  </si>
  <si>
    <r>
      <t xml:space="preserve">Vymezení dílčích úseků pro prioritní řešení obnovy úpravy vodních toků v části vodních toků v zóně A) Navrácení koryta do původní úpravy vodního toku (červená) po projednání s objednatelem (Tato položka je vymezená pouze pro uvedení termínu dokončení.)
</t>
    </r>
    <r>
      <rPr>
        <sz val="9"/>
        <color theme="1"/>
        <rFont val="Arial"/>
        <family val="2"/>
        <charset val="238"/>
      </rPr>
      <t>viz TS, Úvodní informace k předmětu VZ, Prioritní řešení obnovy dílčích úseků vodních toků Bělá a Staříč</t>
    </r>
  </si>
  <si>
    <t>Celková cena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</si>
</sst>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2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vertical="center"/>
    </xf>
    <xf numFmtId="1" fontId="4" fillId="2" borderId="9" xfId="0" applyNumberFormat="1" applyFont="1" applyFill="1" applyBorder="1" applyAlignment="1">
      <alignment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/>
    <xf numFmtId="0" fontId="1" fillId="0" borderId="0" xfId="0" applyFont="1"/>
    <xf numFmtId="0" fontId="1" fillId="0" borderId="18" xfId="0" applyFont="1" applyBorder="1" applyAlignment="1">
      <alignment horizontal="center" vertical="center" wrapText="1"/>
    </xf>
    <xf numFmtId="0" fontId="7" fillId="0" borderId="0" xfId="0" applyFont="1" applyBorder="1"/>
    <xf numFmtId="1" fontId="4" fillId="2" borderId="4" xfId="0" applyNumberFormat="1" applyFont="1" applyFill="1" applyBorder="1" applyAlignment="1">
      <alignment vertical="top" wrapText="1"/>
    </xf>
    <xf numFmtId="0" fontId="1" fillId="0" borderId="25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49" fontId="1" fillId="0" borderId="28" xfId="0" applyNumberFormat="1" applyFont="1" applyBorder="1" applyAlignment="1">
      <alignment horizontal="left" vertical="center" wrapText="1"/>
    </xf>
    <xf numFmtId="0" fontId="4" fillId="2" borderId="32" xfId="0" applyFont="1" applyFill="1" applyBorder="1" applyAlignment="1">
      <alignment vertical="top" wrapText="1"/>
    </xf>
    <xf numFmtId="0" fontId="4" fillId="2" borderId="33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4" xfId="0" applyFont="1" applyBorder="1" applyAlignment="1">
      <alignment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 wrapText="1"/>
    </xf>
    <xf numFmtId="0" fontId="11" fillId="0" borderId="0" xfId="0" applyFont="1"/>
    <xf numFmtId="0" fontId="10" fillId="0" borderId="3" xfId="0" applyFont="1" applyBorder="1" applyAlignment="1">
      <alignment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14" fontId="10" fillId="0" borderId="4" xfId="0" applyNumberFormat="1" applyFont="1" applyFill="1" applyBorder="1" applyAlignment="1">
      <alignment horizontal="left" vertical="center"/>
    </xf>
    <xf numFmtId="14" fontId="1" fillId="0" borderId="34" xfId="0" applyNumberFormat="1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" fillId="0" borderId="0" xfId="0" applyFont="1"/>
    <xf numFmtId="0" fontId="1" fillId="0" borderId="2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3" fontId="1" fillId="0" borderId="24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3" fontId="1" fillId="0" borderId="24" xfId="0" applyNumberFormat="1" applyFont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center" vertical="center" wrapText="1"/>
    </xf>
    <xf numFmtId="3" fontId="1" fillId="0" borderId="30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center" vertical="center" wrapText="1"/>
    </xf>
    <xf numFmtId="3" fontId="1" fillId="2" borderId="24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3" fontId="12" fillId="4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1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11" fillId="0" borderId="41" xfId="0" applyFont="1" applyBorder="1"/>
    <xf numFmtId="0" fontId="8" fillId="2" borderId="14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2" fillId="0" borderId="14" xfId="0" applyFont="1" applyBorder="1"/>
    <xf numFmtId="0" fontId="10" fillId="0" borderId="14" xfId="0" applyFont="1" applyFill="1" applyBorder="1"/>
    <xf numFmtId="0" fontId="10" fillId="0" borderId="0" xfId="0" applyFont="1" applyFill="1" applyBorder="1"/>
    <xf numFmtId="0" fontId="1" fillId="0" borderId="14" xfId="0" applyFont="1" applyBorder="1"/>
    <xf numFmtId="0" fontId="1" fillId="0" borderId="14" xfId="0" applyFont="1" applyBorder="1"/>
    <xf numFmtId="0" fontId="1" fillId="0" borderId="0" xfId="0" applyFont="1" applyBorder="1"/>
    <xf numFmtId="0" fontId="1" fillId="0" borderId="14" xfId="0" applyFont="1" applyBorder="1" applyAlignment="1">
      <alignment horizontal="left"/>
    </xf>
    <xf numFmtId="0" fontId="1" fillId="3" borderId="14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1" fillId="0" borderId="14" xfId="0" applyFont="1" applyFill="1" applyBorder="1"/>
    <xf numFmtId="0" fontId="1" fillId="0" borderId="0" xfId="0" applyFont="1" applyFill="1" applyBorder="1"/>
    <xf numFmtId="0" fontId="1" fillId="0" borderId="2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3" borderId="14" xfId="0" applyFont="1" applyFill="1" applyBorder="1" applyProtection="1">
      <protection locked="0"/>
    </xf>
    <xf numFmtId="0" fontId="10" fillId="3" borderId="0" xfId="0" applyFont="1" applyFill="1" applyBorder="1" applyProtection="1">
      <protection locked="0"/>
    </xf>
    <xf numFmtId="3" fontId="1" fillId="3" borderId="16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29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23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3" fontId="10" fillId="3" borderId="29" xfId="0" applyNumberFormat="1" applyFont="1" applyFill="1" applyBorder="1" applyAlignment="1" applyProtection="1">
      <alignment horizontal="center" vertical="center" wrapText="1"/>
      <protection locked="0"/>
    </xf>
    <xf numFmtId="3" fontId="10" fillId="3" borderId="13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24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3" fontId="10" fillId="3" borderId="2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2"/>
  <sheetViews>
    <sheetView tabSelected="1" zoomScaleNormal="100" zoomScaleSheetLayoutView="80" zoomScalePageLayoutView="70" workbookViewId="0">
      <selection sqref="A1:H1"/>
    </sheetView>
  </sheetViews>
  <sheetFormatPr defaultColWidth="8.88671875" defaultRowHeight="13.8" x14ac:dyDescent="0.25"/>
  <cols>
    <col min="1" max="1" width="6.5546875" style="1" customWidth="1"/>
    <col min="2" max="2" width="75.6640625" style="1" customWidth="1"/>
    <col min="3" max="3" width="5.6640625" style="1" customWidth="1"/>
    <col min="4" max="4" width="9.109375" style="5" customWidth="1"/>
    <col min="5" max="5" width="18.6640625" style="5" customWidth="1"/>
    <col min="6" max="6" width="18.77734375" style="5" customWidth="1"/>
    <col min="7" max="7" width="29.6640625" style="1" customWidth="1"/>
    <col min="8" max="8" width="30.5546875" style="36" customWidth="1"/>
    <col min="9" max="9" width="37.88671875" style="9" customWidth="1"/>
    <col min="10" max="16384" width="8.88671875" style="1"/>
  </cols>
  <sheetData>
    <row r="1" spans="1:9" ht="22.8" customHeight="1" x14ac:dyDescent="0.25">
      <c r="A1" s="132" t="s">
        <v>65</v>
      </c>
      <c r="B1" s="133"/>
      <c r="C1" s="133"/>
      <c r="D1" s="133"/>
      <c r="E1" s="133"/>
      <c r="F1" s="133"/>
      <c r="G1" s="133"/>
      <c r="H1" s="134"/>
    </row>
    <row r="2" spans="1:9" ht="7.8" customHeight="1" x14ac:dyDescent="0.25">
      <c r="A2" s="109"/>
      <c r="B2" s="110"/>
      <c r="C2" s="110"/>
      <c r="D2" s="111"/>
      <c r="E2" s="111"/>
      <c r="F2" s="111"/>
      <c r="G2" s="2"/>
      <c r="H2" s="112"/>
    </row>
    <row r="3" spans="1:9" ht="33" customHeight="1" x14ac:dyDescent="0.3">
      <c r="A3" s="113" t="s">
        <v>47</v>
      </c>
      <c r="B3" s="114"/>
      <c r="C3" s="115"/>
      <c r="D3" s="111"/>
      <c r="E3" s="111"/>
      <c r="F3" s="111"/>
      <c r="G3" s="2"/>
      <c r="H3" s="112"/>
    </row>
    <row r="4" spans="1:9" ht="8.4" customHeight="1" x14ac:dyDescent="0.25">
      <c r="A4" s="116"/>
      <c r="B4" s="2"/>
      <c r="C4" s="2"/>
      <c r="D4" s="111"/>
      <c r="E4" s="111"/>
      <c r="F4" s="111"/>
      <c r="G4" s="2"/>
      <c r="H4" s="112"/>
    </row>
    <row r="5" spans="1:9" x14ac:dyDescent="0.25">
      <c r="A5" s="117" t="s">
        <v>142</v>
      </c>
      <c r="B5" s="118"/>
      <c r="C5" s="2"/>
      <c r="D5" s="111"/>
      <c r="E5" s="111"/>
      <c r="F5" s="111"/>
      <c r="G5" s="2"/>
      <c r="H5" s="112"/>
    </row>
    <row r="6" spans="1:9" x14ac:dyDescent="0.25">
      <c r="A6" s="136" t="s">
        <v>143</v>
      </c>
      <c r="B6" s="137"/>
      <c r="C6" s="2"/>
      <c r="D6" s="111"/>
      <c r="E6" s="111"/>
      <c r="F6" s="111"/>
      <c r="G6" s="2"/>
      <c r="H6" s="112"/>
      <c r="I6" s="53"/>
    </row>
    <row r="7" spans="1:9" x14ac:dyDescent="0.25">
      <c r="A7" s="136" t="s">
        <v>170</v>
      </c>
      <c r="B7" s="137"/>
      <c r="C7" s="2"/>
      <c r="D7" s="111"/>
      <c r="E7" s="111"/>
      <c r="F7" s="111"/>
      <c r="G7" s="2"/>
      <c r="H7" s="112"/>
      <c r="I7" s="53"/>
    </row>
    <row r="8" spans="1:9" x14ac:dyDescent="0.25">
      <c r="A8" s="119"/>
      <c r="B8" s="4"/>
      <c r="C8" s="2"/>
      <c r="D8" s="111"/>
      <c r="E8" s="135"/>
      <c r="F8" s="111"/>
      <c r="G8" s="2"/>
      <c r="H8" s="112"/>
      <c r="I8" s="53"/>
    </row>
    <row r="9" spans="1:9" x14ac:dyDescent="0.25">
      <c r="A9" s="120" t="s">
        <v>70</v>
      </c>
      <c r="B9" s="121"/>
      <c r="C9" s="2"/>
      <c r="D9" s="111"/>
      <c r="E9" s="111"/>
      <c r="F9" s="111"/>
      <c r="G9" s="2"/>
      <c r="H9" s="112"/>
      <c r="I9" s="53"/>
    </row>
    <row r="10" spans="1:9" x14ac:dyDescent="0.25">
      <c r="A10" s="122" t="s">
        <v>64</v>
      </c>
      <c r="B10" s="94"/>
      <c r="C10" s="2"/>
      <c r="D10" s="111"/>
      <c r="E10" s="111"/>
      <c r="F10" s="111"/>
      <c r="G10" s="2"/>
      <c r="H10" s="112"/>
      <c r="I10" s="10"/>
    </row>
    <row r="11" spans="1:9" ht="30" customHeight="1" x14ac:dyDescent="0.25">
      <c r="A11" s="123" t="s">
        <v>186</v>
      </c>
      <c r="B11" s="124"/>
      <c r="C11" s="2"/>
      <c r="D11" s="111"/>
      <c r="E11" s="111"/>
      <c r="F11" s="111"/>
      <c r="G11" s="2"/>
      <c r="H11" s="112"/>
    </row>
    <row r="12" spans="1:9" ht="14.4" thickBot="1" x14ac:dyDescent="0.3">
      <c r="A12" s="125"/>
      <c r="B12" s="126"/>
      <c r="C12" s="2"/>
      <c r="D12" s="111"/>
      <c r="E12" s="111"/>
      <c r="F12" s="111"/>
      <c r="G12" s="2"/>
      <c r="H12" s="112"/>
      <c r="I12" s="10"/>
    </row>
    <row r="13" spans="1:9" s="2" customFormat="1" ht="23.4" customHeight="1" thickBot="1" x14ac:dyDescent="0.3">
      <c r="A13" s="24"/>
      <c r="B13" s="127"/>
      <c r="C13" s="128" t="s">
        <v>0</v>
      </c>
      <c r="D13" s="129" t="s">
        <v>1</v>
      </c>
      <c r="E13" s="129" t="s">
        <v>13</v>
      </c>
      <c r="F13" s="130" t="s">
        <v>2</v>
      </c>
      <c r="G13" s="128" t="s">
        <v>25</v>
      </c>
      <c r="H13" s="131" t="s">
        <v>115</v>
      </c>
      <c r="I13" s="12"/>
    </row>
    <row r="14" spans="1:9" s="2" customFormat="1" ht="14.4" customHeight="1" x14ac:dyDescent="0.25">
      <c r="A14" s="6" t="s">
        <v>8</v>
      </c>
      <c r="B14" s="19" t="s">
        <v>22</v>
      </c>
      <c r="C14" s="68"/>
      <c r="D14" s="69"/>
      <c r="E14" s="69"/>
      <c r="F14" s="69"/>
      <c r="G14" s="69"/>
      <c r="H14" s="70"/>
      <c r="I14" s="4"/>
    </row>
    <row r="15" spans="1:9" s="2" customFormat="1" ht="52.05" customHeight="1" x14ac:dyDescent="0.25">
      <c r="A15" s="22"/>
      <c r="B15" s="15" t="s">
        <v>28</v>
      </c>
      <c r="C15" s="55" t="s">
        <v>3</v>
      </c>
      <c r="D15" s="61">
        <v>1</v>
      </c>
      <c r="E15" s="138"/>
      <c r="F15" s="62">
        <f>D15*E15</f>
        <v>0</v>
      </c>
      <c r="G15" s="42" t="s">
        <v>179</v>
      </c>
      <c r="H15" s="48" t="s">
        <v>121</v>
      </c>
      <c r="I15" s="4"/>
    </row>
    <row r="16" spans="1:9" s="2" customFormat="1" ht="28.05" customHeight="1" x14ac:dyDescent="0.25">
      <c r="A16" s="23"/>
      <c r="B16" s="16" t="s">
        <v>29</v>
      </c>
      <c r="C16" s="21" t="s">
        <v>3</v>
      </c>
      <c r="D16" s="57">
        <v>1</v>
      </c>
      <c r="E16" s="139"/>
      <c r="F16" s="62">
        <f>D16*E16</f>
        <v>0</v>
      </c>
      <c r="G16" s="43" t="s">
        <v>134</v>
      </c>
      <c r="H16" s="34" t="s">
        <v>121</v>
      </c>
      <c r="I16" s="4"/>
    </row>
    <row r="17" spans="1:9" s="2" customFormat="1" ht="28.05" customHeight="1" x14ac:dyDescent="0.25">
      <c r="A17" s="23"/>
      <c r="B17" s="16" t="s">
        <v>31</v>
      </c>
      <c r="C17" s="21" t="s">
        <v>3</v>
      </c>
      <c r="D17" s="57">
        <v>1</v>
      </c>
      <c r="E17" s="139"/>
      <c r="F17" s="62">
        <f>D17*E17</f>
        <v>0</v>
      </c>
      <c r="G17" s="29" t="s">
        <v>135</v>
      </c>
      <c r="H17" s="34" t="s">
        <v>121</v>
      </c>
      <c r="I17" s="4"/>
    </row>
    <row r="18" spans="1:9" s="2" customFormat="1" ht="28.05" customHeight="1" thickBot="1" x14ac:dyDescent="0.3">
      <c r="A18" s="24"/>
      <c r="B18" s="14" t="s">
        <v>30</v>
      </c>
      <c r="C18" s="11" t="s">
        <v>3</v>
      </c>
      <c r="D18" s="58">
        <v>1</v>
      </c>
      <c r="E18" s="140"/>
      <c r="F18" s="62">
        <f>D18*E18</f>
        <v>0</v>
      </c>
      <c r="G18" s="38" t="s">
        <v>136</v>
      </c>
      <c r="H18" s="44" t="s">
        <v>121</v>
      </c>
      <c r="I18" s="12"/>
    </row>
    <row r="19" spans="1:9" s="2" customFormat="1" ht="14.4" customHeight="1" x14ac:dyDescent="0.25">
      <c r="A19" s="6" t="s">
        <v>9</v>
      </c>
      <c r="B19" s="19" t="s">
        <v>23</v>
      </c>
      <c r="C19" s="68"/>
      <c r="D19" s="69"/>
      <c r="E19" s="69"/>
      <c r="F19" s="69"/>
      <c r="G19" s="69"/>
      <c r="H19" s="70"/>
      <c r="I19" s="4"/>
    </row>
    <row r="20" spans="1:9" s="2" customFormat="1" ht="28.05" customHeight="1" x14ac:dyDescent="0.25">
      <c r="A20" s="25"/>
      <c r="B20" s="15" t="s">
        <v>32</v>
      </c>
      <c r="C20" s="55" t="s">
        <v>3</v>
      </c>
      <c r="D20" s="61">
        <v>1</v>
      </c>
      <c r="E20" s="138"/>
      <c r="F20" s="62">
        <f>D20*E20</f>
        <v>0</v>
      </c>
      <c r="G20" s="41" t="s">
        <v>140</v>
      </c>
      <c r="H20" s="48" t="s">
        <v>121</v>
      </c>
      <c r="I20" s="4"/>
    </row>
    <row r="21" spans="1:9" s="2" customFormat="1" ht="28.05" customHeight="1" x14ac:dyDescent="0.25">
      <c r="A21" s="25"/>
      <c r="B21" s="15" t="s">
        <v>33</v>
      </c>
      <c r="C21" s="55" t="s">
        <v>3</v>
      </c>
      <c r="D21" s="61">
        <v>1</v>
      </c>
      <c r="E21" s="138"/>
      <c r="F21" s="62">
        <f>D21*E21</f>
        <v>0</v>
      </c>
      <c r="G21" s="41" t="s">
        <v>140</v>
      </c>
      <c r="H21" s="48" t="s">
        <v>121</v>
      </c>
      <c r="I21" s="4"/>
    </row>
    <row r="22" spans="1:9" s="2" customFormat="1" ht="28.05" customHeight="1" x14ac:dyDescent="0.25">
      <c r="A22" s="25"/>
      <c r="B22" s="15" t="s">
        <v>36</v>
      </c>
      <c r="C22" s="55" t="s">
        <v>3</v>
      </c>
      <c r="D22" s="61">
        <v>1</v>
      </c>
      <c r="E22" s="138"/>
      <c r="F22" s="62">
        <f t="shared" ref="F22:F47" si="0">D22*E22</f>
        <v>0</v>
      </c>
      <c r="G22" s="41" t="s">
        <v>140</v>
      </c>
      <c r="H22" s="48" t="s">
        <v>121</v>
      </c>
      <c r="I22" s="4"/>
    </row>
    <row r="23" spans="1:9" s="2" customFormat="1" ht="28.05" customHeight="1" x14ac:dyDescent="0.25">
      <c r="A23" s="25"/>
      <c r="B23" s="15" t="s">
        <v>37</v>
      </c>
      <c r="C23" s="55" t="s">
        <v>3</v>
      </c>
      <c r="D23" s="61">
        <v>1</v>
      </c>
      <c r="E23" s="138"/>
      <c r="F23" s="62">
        <f t="shared" si="0"/>
        <v>0</v>
      </c>
      <c r="G23" s="41" t="s">
        <v>116</v>
      </c>
      <c r="H23" s="48" t="s">
        <v>121</v>
      </c>
      <c r="I23" s="4"/>
    </row>
    <row r="24" spans="1:9" s="2" customFormat="1" ht="28.05" customHeight="1" x14ac:dyDescent="0.25">
      <c r="A24" s="25"/>
      <c r="B24" s="15" t="s">
        <v>38</v>
      </c>
      <c r="C24" s="55" t="s">
        <v>35</v>
      </c>
      <c r="D24" s="61">
        <v>150</v>
      </c>
      <c r="E24" s="138"/>
      <c r="F24" s="62">
        <f t="shared" si="0"/>
        <v>0</v>
      </c>
      <c r="G24" s="41" t="s">
        <v>116</v>
      </c>
      <c r="H24" s="50" t="s">
        <v>141</v>
      </c>
      <c r="I24" s="4"/>
    </row>
    <row r="25" spans="1:9" s="2" customFormat="1" ht="28.05" customHeight="1" x14ac:dyDescent="0.25">
      <c r="A25" s="25"/>
      <c r="B25" s="15" t="s">
        <v>39</v>
      </c>
      <c r="C25" s="55" t="s">
        <v>35</v>
      </c>
      <c r="D25" s="61">
        <v>40</v>
      </c>
      <c r="E25" s="138"/>
      <c r="F25" s="62">
        <f t="shared" si="0"/>
        <v>0</v>
      </c>
      <c r="G25" s="41" t="s">
        <v>116</v>
      </c>
      <c r="H25" s="50" t="s">
        <v>141</v>
      </c>
      <c r="I25" s="4"/>
    </row>
    <row r="26" spans="1:9" s="2" customFormat="1" ht="28.05" customHeight="1" x14ac:dyDescent="0.25">
      <c r="A26" s="25"/>
      <c r="B26" s="15" t="s">
        <v>40</v>
      </c>
      <c r="C26" s="55" t="s">
        <v>34</v>
      </c>
      <c r="D26" s="61">
        <v>20</v>
      </c>
      <c r="E26" s="138"/>
      <c r="F26" s="62">
        <f t="shared" si="0"/>
        <v>0</v>
      </c>
      <c r="G26" s="41" t="s">
        <v>116</v>
      </c>
      <c r="H26" s="50" t="s">
        <v>141</v>
      </c>
      <c r="I26" s="4"/>
    </row>
    <row r="27" spans="1:9" s="2" customFormat="1" ht="28.05" customHeight="1" x14ac:dyDescent="0.25">
      <c r="A27" s="25"/>
      <c r="B27" s="15" t="s">
        <v>41</v>
      </c>
      <c r="C27" s="55" t="s">
        <v>35</v>
      </c>
      <c r="D27" s="61">
        <v>600</v>
      </c>
      <c r="E27" s="138"/>
      <c r="F27" s="62">
        <f>D27*E27</f>
        <v>0</v>
      </c>
      <c r="G27" s="41" t="s">
        <v>116</v>
      </c>
      <c r="H27" s="50" t="s">
        <v>141</v>
      </c>
      <c r="I27" s="4"/>
    </row>
    <row r="28" spans="1:9" s="2" customFormat="1" ht="28.05" customHeight="1" thickBot="1" x14ac:dyDescent="0.3">
      <c r="A28" s="26"/>
      <c r="B28" s="7" t="s">
        <v>42</v>
      </c>
      <c r="C28" s="54" t="s">
        <v>35</v>
      </c>
      <c r="D28" s="60">
        <v>40</v>
      </c>
      <c r="E28" s="141"/>
      <c r="F28" s="62">
        <f t="shared" si="0"/>
        <v>0</v>
      </c>
      <c r="G28" s="41" t="s">
        <v>116</v>
      </c>
      <c r="H28" s="50" t="s">
        <v>141</v>
      </c>
      <c r="I28" s="4"/>
    </row>
    <row r="29" spans="1:9" s="2" customFormat="1" ht="14.4" customHeight="1" x14ac:dyDescent="0.25">
      <c r="A29" s="6" t="s">
        <v>12</v>
      </c>
      <c r="B29" s="19" t="s">
        <v>24</v>
      </c>
      <c r="C29" s="68"/>
      <c r="D29" s="69"/>
      <c r="E29" s="69"/>
      <c r="F29" s="69"/>
      <c r="G29" s="69"/>
      <c r="H29" s="70"/>
      <c r="I29" s="4"/>
    </row>
    <row r="30" spans="1:9" s="2" customFormat="1" ht="28.05" customHeight="1" x14ac:dyDescent="0.25">
      <c r="A30" s="25"/>
      <c r="B30" s="15" t="s">
        <v>71</v>
      </c>
      <c r="C30" s="55" t="s">
        <v>3</v>
      </c>
      <c r="D30" s="61">
        <v>1</v>
      </c>
      <c r="E30" s="138"/>
      <c r="F30" s="62">
        <f t="shared" si="0"/>
        <v>0</v>
      </c>
      <c r="G30" s="41" t="s">
        <v>116</v>
      </c>
      <c r="H30" s="48" t="s">
        <v>121</v>
      </c>
      <c r="I30" s="4"/>
    </row>
    <row r="31" spans="1:9" s="2" customFormat="1" ht="28.05" customHeight="1" x14ac:dyDescent="0.25">
      <c r="A31" s="25"/>
      <c r="B31" s="15" t="s">
        <v>72</v>
      </c>
      <c r="C31" s="55" t="s">
        <v>3</v>
      </c>
      <c r="D31" s="61">
        <v>1</v>
      </c>
      <c r="E31" s="138"/>
      <c r="F31" s="62">
        <f t="shared" si="0"/>
        <v>0</v>
      </c>
      <c r="G31" s="41" t="s">
        <v>116</v>
      </c>
      <c r="H31" s="48" t="s">
        <v>121</v>
      </c>
      <c r="I31" s="4"/>
    </row>
    <row r="32" spans="1:9" s="2" customFormat="1" ht="28.05" customHeight="1" thickBot="1" x14ac:dyDescent="0.3">
      <c r="A32" s="26"/>
      <c r="B32" s="7" t="s">
        <v>73</v>
      </c>
      <c r="C32" s="54" t="s">
        <v>3</v>
      </c>
      <c r="D32" s="60">
        <v>1</v>
      </c>
      <c r="E32" s="141"/>
      <c r="F32" s="62">
        <f t="shared" si="0"/>
        <v>0</v>
      </c>
      <c r="G32" s="41" t="s">
        <v>116</v>
      </c>
      <c r="H32" s="47" t="s">
        <v>121</v>
      </c>
      <c r="I32" s="4"/>
    </row>
    <row r="33" spans="1:9" s="2" customFormat="1" ht="14.4" customHeight="1" x14ac:dyDescent="0.25">
      <c r="A33" s="6" t="s">
        <v>7</v>
      </c>
      <c r="B33" s="19" t="s">
        <v>43</v>
      </c>
      <c r="C33" s="68"/>
      <c r="D33" s="69"/>
      <c r="E33" s="69"/>
      <c r="F33" s="69"/>
      <c r="G33" s="69"/>
      <c r="H33" s="70"/>
      <c r="I33" s="4"/>
    </row>
    <row r="34" spans="1:9" s="2" customFormat="1" ht="28.05" customHeight="1" x14ac:dyDescent="0.25">
      <c r="A34" s="25"/>
      <c r="B34" s="15" t="s">
        <v>74</v>
      </c>
      <c r="C34" s="55" t="s">
        <v>3</v>
      </c>
      <c r="D34" s="61">
        <v>1</v>
      </c>
      <c r="E34" s="138"/>
      <c r="F34" s="62">
        <f t="shared" si="0"/>
        <v>0</v>
      </c>
      <c r="G34" s="46" t="s">
        <v>180</v>
      </c>
      <c r="H34" s="48" t="s">
        <v>181</v>
      </c>
      <c r="I34" s="4"/>
    </row>
    <row r="35" spans="1:9" s="2" customFormat="1" ht="43.05" customHeight="1" x14ac:dyDescent="0.25">
      <c r="A35" s="25"/>
      <c r="B35" s="15" t="s">
        <v>75</v>
      </c>
      <c r="C35" s="55" t="s">
        <v>3</v>
      </c>
      <c r="D35" s="61">
        <v>1</v>
      </c>
      <c r="E35" s="138"/>
      <c r="F35" s="62">
        <f t="shared" si="0"/>
        <v>0</v>
      </c>
      <c r="G35" s="41" t="s">
        <v>144</v>
      </c>
      <c r="H35" s="48" t="s">
        <v>121</v>
      </c>
      <c r="I35" s="4"/>
    </row>
    <row r="36" spans="1:9" s="2" customFormat="1" ht="43.05" customHeight="1" thickBot="1" x14ac:dyDescent="0.3">
      <c r="A36" s="26"/>
      <c r="B36" s="7" t="s">
        <v>76</v>
      </c>
      <c r="C36" s="54" t="s">
        <v>3</v>
      </c>
      <c r="D36" s="60">
        <v>1</v>
      </c>
      <c r="E36" s="141"/>
      <c r="F36" s="62">
        <f t="shared" si="0"/>
        <v>0</v>
      </c>
      <c r="G36" s="39" t="s">
        <v>144</v>
      </c>
      <c r="H36" s="47" t="s">
        <v>121</v>
      </c>
      <c r="I36" s="4"/>
    </row>
    <row r="37" spans="1:9" s="2" customFormat="1" ht="14.4" customHeight="1" x14ac:dyDescent="0.25">
      <c r="A37" s="6" t="s">
        <v>6</v>
      </c>
      <c r="B37" s="19" t="s">
        <v>44</v>
      </c>
      <c r="C37" s="68"/>
      <c r="D37" s="69"/>
      <c r="E37" s="69"/>
      <c r="F37" s="69"/>
      <c r="G37" s="69"/>
      <c r="H37" s="70"/>
      <c r="I37" s="4"/>
    </row>
    <row r="38" spans="1:9" s="2" customFormat="1" ht="55.05" customHeight="1" x14ac:dyDescent="0.25">
      <c r="A38" s="27"/>
      <c r="B38" s="16" t="s">
        <v>101</v>
      </c>
      <c r="C38" s="21" t="s">
        <v>3</v>
      </c>
      <c r="D38" s="57">
        <v>1</v>
      </c>
      <c r="E38" s="142"/>
      <c r="F38" s="62">
        <f t="shared" si="0"/>
        <v>0</v>
      </c>
      <c r="G38" s="29" t="s">
        <v>151</v>
      </c>
      <c r="H38" s="34" t="s">
        <v>121</v>
      </c>
      <c r="I38" s="4"/>
    </row>
    <row r="39" spans="1:9" s="2" customFormat="1" ht="70.05" customHeight="1" thickBot="1" x14ac:dyDescent="0.3">
      <c r="A39" s="26"/>
      <c r="B39" s="7" t="s">
        <v>100</v>
      </c>
      <c r="C39" s="54" t="s">
        <v>3</v>
      </c>
      <c r="D39" s="60">
        <v>1</v>
      </c>
      <c r="E39" s="143"/>
      <c r="F39" s="62">
        <f t="shared" si="0"/>
        <v>0</v>
      </c>
      <c r="G39" s="39" t="s">
        <v>182</v>
      </c>
      <c r="H39" s="47" t="s">
        <v>121</v>
      </c>
      <c r="I39" s="4"/>
    </row>
    <row r="40" spans="1:9" s="2" customFormat="1" ht="14.4" customHeight="1" x14ac:dyDescent="0.25">
      <c r="A40" s="6" t="s">
        <v>10</v>
      </c>
      <c r="B40" s="19" t="s">
        <v>45</v>
      </c>
      <c r="C40" s="68"/>
      <c r="D40" s="69"/>
      <c r="E40" s="69"/>
      <c r="F40" s="69"/>
      <c r="G40" s="69"/>
      <c r="H40" s="70"/>
      <c r="I40" s="4"/>
    </row>
    <row r="41" spans="1:9" s="2" customFormat="1" ht="43.05" customHeight="1" x14ac:dyDescent="0.25">
      <c r="A41" s="27"/>
      <c r="B41" s="16" t="s">
        <v>77</v>
      </c>
      <c r="C41" s="21" t="s">
        <v>35</v>
      </c>
      <c r="D41" s="57">
        <v>50</v>
      </c>
      <c r="E41" s="139"/>
      <c r="F41" s="62">
        <f t="shared" si="0"/>
        <v>0</v>
      </c>
      <c r="G41" s="29" t="s">
        <v>116</v>
      </c>
      <c r="H41" s="33" t="s">
        <v>141</v>
      </c>
      <c r="I41" s="4"/>
    </row>
    <row r="42" spans="1:9" s="2" customFormat="1" ht="43.05" customHeight="1" thickBot="1" x14ac:dyDescent="0.3">
      <c r="A42" s="26"/>
      <c r="B42" s="7" t="s">
        <v>133</v>
      </c>
      <c r="C42" s="54" t="s">
        <v>35</v>
      </c>
      <c r="D42" s="60">
        <v>400</v>
      </c>
      <c r="E42" s="143"/>
      <c r="F42" s="62">
        <f t="shared" si="0"/>
        <v>0</v>
      </c>
      <c r="G42" s="39" t="s">
        <v>132</v>
      </c>
      <c r="H42" s="49" t="s">
        <v>128</v>
      </c>
      <c r="I42" s="12"/>
    </row>
    <row r="43" spans="1:9" s="2" customFormat="1" ht="14.4" customHeight="1" x14ac:dyDescent="0.25">
      <c r="A43" s="6" t="s">
        <v>11</v>
      </c>
      <c r="B43" s="19" t="s">
        <v>46</v>
      </c>
      <c r="C43" s="68"/>
      <c r="D43" s="69"/>
      <c r="E43" s="69"/>
      <c r="F43" s="69"/>
      <c r="G43" s="69"/>
      <c r="H43" s="70"/>
      <c r="I43" s="4"/>
    </row>
    <row r="44" spans="1:9" s="2" customFormat="1" ht="28.05" customHeight="1" x14ac:dyDescent="0.25">
      <c r="A44" s="27"/>
      <c r="B44" s="16" t="s">
        <v>78</v>
      </c>
      <c r="C44" s="21" t="s">
        <v>35</v>
      </c>
      <c r="D44" s="57">
        <v>20</v>
      </c>
      <c r="E44" s="139"/>
      <c r="F44" s="62">
        <f t="shared" si="0"/>
        <v>0</v>
      </c>
      <c r="G44" s="46" t="s">
        <v>152</v>
      </c>
      <c r="H44" s="37" t="s">
        <v>150</v>
      </c>
      <c r="I44" s="12"/>
    </row>
    <row r="45" spans="1:9" s="2" customFormat="1" ht="28.05" customHeight="1" thickBot="1" x14ac:dyDescent="0.3">
      <c r="A45" s="26"/>
      <c r="B45" s="7" t="s">
        <v>79</v>
      </c>
      <c r="C45" s="54" t="s">
        <v>35</v>
      </c>
      <c r="D45" s="60">
        <v>20</v>
      </c>
      <c r="E45" s="141"/>
      <c r="F45" s="62">
        <f t="shared" si="0"/>
        <v>0</v>
      </c>
      <c r="G45" s="46" t="s">
        <v>166</v>
      </c>
      <c r="H45" s="50" t="s">
        <v>165</v>
      </c>
      <c r="I45" s="4"/>
    </row>
    <row r="46" spans="1:9" s="2" customFormat="1" ht="14.4" customHeight="1" x14ac:dyDescent="0.25">
      <c r="A46" s="6" t="s">
        <v>14</v>
      </c>
      <c r="B46" s="19" t="s">
        <v>48</v>
      </c>
      <c r="C46" s="68"/>
      <c r="D46" s="69"/>
      <c r="E46" s="69"/>
      <c r="F46" s="69"/>
      <c r="G46" s="69"/>
      <c r="H46" s="70"/>
      <c r="I46" s="4"/>
    </row>
    <row r="47" spans="1:9" s="2" customFormat="1" ht="55.05" customHeight="1" thickBot="1" x14ac:dyDescent="0.3">
      <c r="A47" s="26"/>
      <c r="B47" s="7" t="s">
        <v>114</v>
      </c>
      <c r="C47" s="54" t="s">
        <v>3</v>
      </c>
      <c r="D47" s="60">
        <v>1</v>
      </c>
      <c r="E47" s="141"/>
      <c r="F47" s="62">
        <f t="shared" si="0"/>
        <v>0</v>
      </c>
      <c r="G47" s="39" t="s">
        <v>169</v>
      </c>
      <c r="H47" s="47" t="s">
        <v>121</v>
      </c>
      <c r="I47" s="4"/>
    </row>
    <row r="48" spans="1:9" s="2" customFormat="1" ht="14.4" customHeight="1" x14ac:dyDescent="0.25">
      <c r="A48" s="6" t="s">
        <v>19</v>
      </c>
      <c r="B48" s="19" t="s">
        <v>51</v>
      </c>
      <c r="C48" s="68"/>
      <c r="D48" s="69"/>
      <c r="E48" s="69"/>
      <c r="F48" s="69"/>
      <c r="G48" s="69"/>
      <c r="H48" s="70"/>
      <c r="I48" s="4"/>
    </row>
    <row r="49" spans="1:9" s="2" customFormat="1" ht="43.05" customHeight="1" x14ac:dyDescent="0.25">
      <c r="A49" s="27"/>
      <c r="B49" s="59" t="s">
        <v>146</v>
      </c>
      <c r="C49" s="77" t="s">
        <v>35</v>
      </c>
      <c r="D49" s="79">
        <v>20</v>
      </c>
      <c r="E49" s="144"/>
      <c r="F49" s="66">
        <f>D49*E49</f>
        <v>0</v>
      </c>
      <c r="G49" s="30" t="s">
        <v>171</v>
      </c>
      <c r="H49" s="37" t="s">
        <v>150</v>
      </c>
      <c r="I49" s="4"/>
    </row>
    <row r="50" spans="1:9" s="2" customFormat="1" ht="43.05" customHeight="1" x14ac:dyDescent="0.25">
      <c r="A50" s="27"/>
      <c r="B50" s="59" t="s">
        <v>147</v>
      </c>
      <c r="C50" s="63"/>
      <c r="D50" s="64"/>
      <c r="E50" s="145"/>
      <c r="F50" s="65"/>
      <c r="G50" s="81" t="s">
        <v>183</v>
      </c>
      <c r="H50" s="84" t="s">
        <v>150</v>
      </c>
      <c r="I50" s="4"/>
    </row>
    <row r="51" spans="1:9" s="2" customFormat="1" ht="28.05" customHeight="1" x14ac:dyDescent="0.25">
      <c r="A51" s="27"/>
      <c r="B51" s="59" t="s">
        <v>148</v>
      </c>
      <c r="C51" s="63"/>
      <c r="D51" s="64"/>
      <c r="E51" s="145"/>
      <c r="F51" s="65"/>
      <c r="G51" s="82"/>
      <c r="H51" s="85"/>
      <c r="I51" s="4"/>
    </row>
    <row r="52" spans="1:9" s="2" customFormat="1" ht="28.05" customHeight="1" x14ac:dyDescent="0.25">
      <c r="A52" s="25"/>
      <c r="B52" s="15" t="s">
        <v>149</v>
      </c>
      <c r="C52" s="78"/>
      <c r="D52" s="80"/>
      <c r="E52" s="146"/>
      <c r="F52" s="67"/>
      <c r="G52" s="83"/>
      <c r="H52" s="86"/>
      <c r="I52" s="4"/>
    </row>
    <row r="53" spans="1:9" s="2" customFormat="1" ht="43.05" customHeight="1" x14ac:dyDescent="0.25">
      <c r="A53" s="25"/>
      <c r="B53" s="15" t="s">
        <v>110</v>
      </c>
      <c r="C53" s="55" t="s">
        <v>113</v>
      </c>
      <c r="D53" s="61">
        <v>40</v>
      </c>
      <c r="E53" s="138"/>
      <c r="F53" s="62">
        <f t="shared" ref="F53:F56" si="1">D53*E53</f>
        <v>0</v>
      </c>
      <c r="G53" s="40" t="s">
        <v>152</v>
      </c>
      <c r="H53" s="52" t="s">
        <v>154</v>
      </c>
      <c r="I53" s="4"/>
    </row>
    <row r="54" spans="1:9" s="2" customFormat="1" ht="43.05" customHeight="1" x14ac:dyDescent="0.25">
      <c r="A54" s="27"/>
      <c r="B54" s="16" t="s">
        <v>111</v>
      </c>
      <c r="C54" s="21" t="s">
        <v>35</v>
      </c>
      <c r="D54" s="57">
        <v>80</v>
      </c>
      <c r="E54" s="139"/>
      <c r="F54" s="62">
        <f t="shared" si="1"/>
        <v>0</v>
      </c>
      <c r="G54" s="40" t="s">
        <v>152</v>
      </c>
      <c r="H54" s="52" t="s">
        <v>154</v>
      </c>
      <c r="I54" s="4"/>
    </row>
    <row r="55" spans="1:9" s="2" customFormat="1" ht="43.05" customHeight="1" x14ac:dyDescent="0.25">
      <c r="A55" s="25"/>
      <c r="B55" s="15" t="s">
        <v>109</v>
      </c>
      <c r="C55" s="55" t="s">
        <v>35</v>
      </c>
      <c r="D55" s="61">
        <v>60</v>
      </c>
      <c r="E55" s="138"/>
      <c r="F55" s="62">
        <f t="shared" si="1"/>
        <v>0</v>
      </c>
      <c r="G55" s="51" t="s">
        <v>153</v>
      </c>
      <c r="H55" s="52" t="s">
        <v>154</v>
      </c>
      <c r="I55" s="4"/>
    </row>
    <row r="56" spans="1:9" s="2" customFormat="1" ht="43.05" customHeight="1" thickBot="1" x14ac:dyDescent="0.3">
      <c r="A56" s="26"/>
      <c r="B56" s="8" t="s">
        <v>112</v>
      </c>
      <c r="C56" s="54" t="s">
        <v>35</v>
      </c>
      <c r="D56" s="60">
        <v>5</v>
      </c>
      <c r="E56" s="141"/>
      <c r="F56" s="62">
        <f t="shared" si="1"/>
        <v>0</v>
      </c>
      <c r="G56" s="51" t="s">
        <v>153</v>
      </c>
      <c r="H56" s="52" t="s">
        <v>154</v>
      </c>
      <c r="I56" s="4"/>
    </row>
    <row r="57" spans="1:9" s="2" customFormat="1" ht="26.4" x14ac:dyDescent="0.25">
      <c r="A57" s="6" t="s">
        <v>49</v>
      </c>
      <c r="B57" s="19" t="s">
        <v>52</v>
      </c>
      <c r="C57" s="68"/>
      <c r="D57" s="69"/>
      <c r="E57" s="69"/>
      <c r="F57" s="69"/>
      <c r="G57" s="69"/>
      <c r="H57" s="70"/>
      <c r="I57" s="4"/>
    </row>
    <row r="58" spans="1:9" s="2" customFormat="1" ht="55.05" customHeight="1" x14ac:dyDescent="0.25">
      <c r="A58" s="27"/>
      <c r="B58" s="59" t="s">
        <v>96</v>
      </c>
      <c r="C58" s="77" t="s">
        <v>35</v>
      </c>
      <c r="D58" s="79">
        <v>20</v>
      </c>
      <c r="E58" s="144"/>
      <c r="F58" s="66">
        <f>D58*E58</f>
        <v>0</v>
      </c>
      <c r="G58" s="31" t="s">
        <v>161</v>
      </c>
      <c r="H58" s="33" t="s">
        <v>163</v>
      </c>
      <c r="I58" s="4"/>
    </row>
    <row r="59" spans="1:9" s="2" customFormat="1" ht="43.05" customHeight="1" x14ac:dyDescent="0.25">
      <c r="A59" s="27"/>
      <c r="B59" s="59" t="s">
        <v>97</v>
      </c>
      <c r="C59" s="63"/>
      <c r="D59" s="64"/>
      <c r="E59" s="145"/>
      <c r="F59" s="65"/>
      <c r="G59" s="87" t="s">
        <v>162</v>
      </c>
      <c r="H59" s="71" t="s">
        <v>163</v>
      </c>
      <c r="I59" s="4"/>
    </row>
    <row r="60" spans="1:9" s="2" customFormat="1" ht="43.05" customHeight="1" x14ac:dyDescent="0.25">
      <c r="A60" s="27"/>
      <c r="B60" s="59" t="s">
        <v>98</v>
      </c>
      <c r="C60" s="63"/>
      <c r="D60" s="64"/>
      <c r="E60" s="145"/>
      <c r="F60" s="65"/>
      <c r="G60" s="88"/>
      <c r="H60" s="72"/>
      <c r="I60" s="4"/>
    </row>
    <row r="61" spans="1:9" s="2" customFormat="1" ht="43.05" customHeight="1" x14ac:dyDescent="0.25">
      <c r="A61" s="25"/>
      <c r="B61" s="15" t="s">
        <v>99</v>
      </c>
      <c r="C61" s="78"/>
      <c r="D61" s="80"/>
      <c r="E61" s="146"/>
      <c r="F61" s="67"/>
      <c r="G61" s="89"/>
      <c r="H61" s="90"/>
      <c r="I61" s="4"/>
    </row>
    <row r="62" spans="1:9" s="2" customFormat="1" ht="55.05" customHeight="1" x14ac:dyDescent="0.25">
      <c r="A62" s="27"/>
      <c r="B62" s="16" t="s">
        <v>172</v>
      </c>
      <c r="C62" s="63" t="s">
        <v>35</v>
      </c>
      <c r="D62" s="64">
        <v>20</v>
      </c>
      <c r="E62" s="145"/>
      <c r="F62" s="65">
        <f>D62*E62</f>
        <v>0</v>
      </c>
      <c r="G62" s="31" t="s">
        <v>176</v>
      </c>
      <c r="H62" s="33" t="s">
        <v>178</v>
      </c>
      <c r="I62" s="4"/>
    </row>
    <row r="63" spans="1:9" s="2" customFormat="1" ht="55.05" customHeight="1" x14ac:dyDescent="0.25">
      <c r="A63" s="27"/>
      <c r="B63" s="16" t="s">
        <v>173</v>
      </c>
      <c r="C63" s="63"/>
      <c r="D63" s="64"/>
      <c r="E63" s="145"/>
      <c r="F63" s="65"/>
      <c r="G63" s="87" t="s">
        <v>177</v>
      </c>
      <c r="H63" s="71" t="s">
        <v>178</v>
      </c>
      <c r="I63" s="4"/>
    </row>
    <row r="64" spans="1:9" s="2" customFormat="1" ht="55.05" customHeight="1" x14ac:dyDescent="0.25">
      <c r="A64" s="27"/>
      <c r="B64" s="16" t="s">
        <v>174</v>
      </c>
      <c r="C64" s="63"/>
      <c r="D64" s="64"/>
      <c r="E64" s="145"/>
      <c r="F64" s="65"/>
      <c r="G64" s="88"/>
      <c r="H64" s="72"/>
      <c r="I64" s="4"/>
    </row>
    <row r="65" spans="1:9" s="2" customFormat="1" ht="43.05" customHeight="1" thickBot="1" x14ac:dyDescent="0.3">
      <c r="A65" s="26"/>
      <c r="B65" s="7" t="s">
        <v>175</v>
      </c>
      <c r="C65" s="63"/>
      <c r="D65" s="64"/>
      <c r="E65" s="145"/>
      <c r="F65" s="65"/>
      <c r="G65" s="89"/>
      <c r="H65" s="73"/>
      <c r="I65" s="4"/>
    </row>
    <row r="66" spans="1:9" s="2" customFormat="1" ht="14.4" customHeight="1" x14ac:dyDescent="0.25">
      <c r="A66" s="6" t="s">
        <v>50</v>
      </c>
      <c r="B66" s="19" t="s">
        <v>53</v>
      </c>
      <c r="C66" s="68"/>
      <c r="D66" s="69"/>
      <c r="E66" s="69"/>
      <c r="F66" s="69"/>
      <c r="G66" s="69"/>
      <c r="H66" s="70"/>
      <c r="I66" s="4"/>
    </row>
    <row r="67" spans="1:9" s="2" customFormat="1" ht="43.05" customHeight="1" x14ac:dyDescent="0.25">
      <c r="A67" s="27"/>
      <c r="B67" s="16" t="s">
        <v>80</v>
      </c>
      <c r="C67" s="21" t="s">
        <v>35</v>
      </c>
      <c r="D67" s="57">
        <v>20</v>
      </c>
      <c r="E67" s="139"/>
      <c r="F67" s="62">
        <f>D67*E67</f>
        <v>0</v>
      </c>
      <c r="G67" s="31" t="s">
        <v>167</v>
      </c>
      <c r="H67" s="50" t="s">
        <v>154</v>
      </c>
      <c r="I67" s="4"/>
    </row>
    <row r="68" spans="1:9" s="2" customFormat="1" ht="28.05" customHeight="1" x14ac:dyDescent="0.25">
      <c r="A68" s="27"/>
      <c r="B68" s="16" t="s">
        <v>81</v>
      </c>
      <c r="C68" s="21" t="s">
        <v>35</v>
      </c>
      <c r="D68" s="57">
        <v>600</v>
      </c>
      <c r="E68" s="139"/>
      <c r="F68" s="62">
        <f t="shared" ref="F68:F73" si="2">D68*E68</f>
        <v>0</v>
      </c>
      <c r="G68" s="87" t="s">
        <v>168</v>
      </c>
      <c r="H68" s="71" t="s">
        <v>154</v>
      </c>
      <c r="I68" s="4"/>
    </row>
    <row r="69" spans="1:9" s="2" customFormat="1" ht="43.05" customHeight="1" x14ac:dyDescent="0.25">
      <c r="A69" s="27"/>
      <c r="B69" s="16" t="s">
        <v>82</v>
      </c>
      <c r="C69" s="21" t="s">
        <v>35</v>
      </c>
      <c r="D69" s="57">
        <v>200</v>
      </c>
      <c r="E69" s="139"/>
      <c r="F69" s="62">
        <f t="shared" si="2"/>
        <v>0</v>
      </c>
      <c r="G69" s="88"/>
      <c r="H69" s="72"/>
      <c r="I69" s="4"/>
    </row>
    <row r="70" spans="1:9" s="2" customFormat="1" ht="28.05" customHeight="1" x14ac:dyDescent="0.25">
      <c r="A70" s="27"/>
      <c r="B70" s="16" t="s">
        <v>83</v>
      </c>
      <c r="C70" s="21" t="s">
        <v>35</v>
      </c>
      <c r="D70" s="57">
        <v>100</v>
      </c>
      <c r="E70" s="139"/>
      <c r="F70" s="62">
        <f t="shared" si="2"/>
        <v>0</v>
      </c>
      <c r="G70" s="88"/>
      <c r="H70" s="72"/>
      <c r="I70" s="4"/>
    </row>
    <row r="71" spans="1:9" s="2" customFormat="1" ht="43.05" customHeight="1" x14ac:dyDescent="0.25">
      <c r="A71" s="27"/>
      <c r="B71" s="16" t="s">
        <v>84</v>
      </c>
      <c r="C71" s="21" t="s">
        <v>35</v>
      </c>
      <c r="D71" s="57">
        <v>400</v>
      </c>
      <c r="E71" s="139"/>
      <c r="F71" s="62">
        <f t="shared" si="2"/>
        <v>0</v>
      </c>
      <c r="G71" s="88"/>
      <c r="H71" s="72"/>
      <c r="I71" s="4"/>
    </row>
    <row r="72" spans="1:9" s="2" customFormat="1" ht="28.05" customHeight="1" x14ac:dyDescent="0.25">
      <c r="A72" s="27"/>
      <c r="B72" s="16" t="s">
        <v>85</v>
      </c>
      <c r="C72" s="21" t="s">
        <v>35</v>
      </c>
      <c r="D72" s="57">
        <v>200</v>
      </c>
      <c r="E72" s="139"/>
      <c r="F72" s="62">
        <f t="shared" si="2"/>
        <v>0</v>
      </c>
      <c r="G72" s="88"/>
      <c r="H72" s="72"/>
      <c r="I72" s="4"/>
    </row>
    <row r="73" spans="1:9" s="2" customFormat="1" ht="28.05" customHeight="1" x14ac:dyDescent="0.25">
      <c r="A73" s="27"/>
      <c r="B73" s="16" t="s">
        <v>86</v>
      </c>
      <c r="C73" s="21" t="s">
        <v>35</v>
      </c>
      <c r="D73" s="57">
        <v>200</v>
      </c>
      <c r="E73" s="139"/>
      <c r="F73" s="62">
        <f t="shared" si="2"/>
        <v>0</v>
      </c>
      <c r="G73" s="89"/>
      <c r="H73" s="90"/>
      <c r="I73" s="4"/>
    </row>
    <row r="74" spans="1:9" s="2" customFormat="1" ht="55.05" customHeight="1" x14ac:dyDescent="0.25">
      <c r="A74" s="27"/>
      <c r="B74" s="16" t="s">
        <v>187</v>
      </c>
      <c r="C74" s="95" t="s">
        <v>129</v>
      </c>
      <c r="D74" s="96" t="s">
        <v>129</v>
      </c>
      <c r="E74" s="97" t="s">
        <v>129</v>
      </c>
      <c r="F74" s="98" t="s">
        <v>129</v>
      </c>
      <c r="G74" s="99" t="s">
        <v>129</v>
      </c>
      <c r="H74" s="100" t="s">
        <v>129</v>
      </c>
      <c r="I74" s="4"/>
    </row>
    <row r="75" spans="1:9" s="2" customFormat="1" ht="43.05" customHeight="1" thickBot="1" x14ac:dyDescent="0.3">
      <c r="A75" s="26"/>
      <c r="B75" s="7" t="s">
        <v>188</v>
      </c>
      <c r="C75" s="101" t="s">
        <v>129</v>
      </c>
      <c r="D75" s="102" t="s">
        <v>129</v>
      </c>
      <c r="E75" s="103" t="s">
        <v>129</v>
      </c>
      <c r="F75" s="104" t="s">
        <v>129</v>
      </c>
      <c r="G75" s="105" t="s">
        <v>129</v>
      </c>
      <c r="H75" s="106" t="s">
        <v>129</v>
      </c>
      <c r="I75" s="4"/>
    </row>
    <row r="76" spans="1:9" s="2" customFormat="1" ht="14.4" customHeight="1" x14ac:dyDescent="0.25">
      <c r="A76" s="6" t="s">
        <v>54</v>
      </c>
      <c r="B76" s="19" t="s">
        <v>56</v>
      </c>
      <c r="C76" s="68"/>
      <c r="D76" s="69"/>
      <c r="E76" s="69"/>
      <c r="F76" s="69"/>
      <c r="G76" s="69"/>
      <c r="H76" s="70"/>
      <c r="I76" s="4"/>
    </row>
    <row r="77" spans="1:9" s="2" customFormat="1" ht="43.05" customHeight="1" x14ac:dyDescent="0.25">
      <c r="A77" s="27"/>
      <c r="B77" s="16" t="s">
        <v>92</v>
      </c>
      <c r="C77" s="77" t="s">
        <v>35</v>
      </c>
      <c r="D77" s="79">
        <v>20</v>
      </c>
      <c r="E77" s="144"/>
      <c r="F77" s="66">
        <f>D77*E77</f>
        <v>0</v>
      </c>
      <c r="G77" s="31" t="s">
        <v>184</v>
      </c>
      <c r="H77" s="33" t="s">
        <v>165</v>
      </c>
      <c r="I77" s="4"/>
    </row>
    <row r="78" spans="1:9" s="2" customFormat="1" ht="43.05" customHeight="1" x14ac:dyDescent="0.25">
      <c r="A78" s="27"/>
      <c r="B78" s="16" t="s">
        <v>93</v>
      </c>
      <c r="C78" s="63"/>
      <c r="D78" s="64"/>
      <c r="E78" s="145"/>
      <c r="F78" s="65"/>
      <c r="G78" s="87" t="s">
        <v>185</v>
      </c>
      <c r="H78" s="91" t="s">
        <v>165</v>
      </c>
      <c r="I78" s="4"/>
    </row>
    <row r="79" spans="1:9" s="2" customFormat="1" ht="43.05" customHeight="1" x14ac:dyDescent="0.25">
      <c r="A79" s="27"/>
      <c r="B79" s="16" t="s">
        <v>94</v>
      </c>
      <c r="C79" s="63"/>
      <c r="D79" s="64"/>
      <c r="E79" s="145"/>
      <c r="F79" s="65"/>
      <c r="G79" s="88"/>
      <c r="H79" s="92"/>
      <c r="I79" s="4"/>
    </row>
    <row r="80" spans="1:9" s="2" customFormat="1" ht="43.05" customHeight="1" x14ac:dyDescent="0.25">
      <c r="A80" s="27"/>
      <c r="B80" s="16" t="s">
        <v>95</v>
      </c>
      <c r="C80" s="78"/>
      <c r="D80" s="80"/>
      <c r="E80" s="146"/>
      <c r="F80" s="67"/>
      <c r="G80" s="89"/>
      <c r="H80" s="93"/>
      <c r="I80" s="4"/>
    </row>
    <row r="81" spans="1:9" s="2" customFormat="1" ht="43.05" customHeight="1" thickBot="1" x14ac:dyDescent="0.3">
      <c r="A81" s="28"/>
      <c r="B81" s="14" t="s">
        <v>108</v>
      </c>
      <c r="C81" s="11" t="s">
        <v>35</v>
      </c>
      <c r="D81" s="58">
        <v>60</v>
      </c>
      <c r="E81" s="140"/>
      <c r="F81" s="62">
        <f>D81*E81</f>
        <v>0</v>
      </c>
      <c r="G81" s="46" t="s">
        <v>164</v>
      </c>
      <c r="H81" s="50" t="s">
        <v>160</v>
      </c>
      <c r="I81" s="4"/>
    </row>
    <row r="82" spans="1:9" s="2" customFormat="1" ht="14.4" customHeight="1" x14ac:dyDescent="0.25">
      <c r="A82" s="6" t="s">
        <v>55</v>
      </c>
      <c r="B82" s="19" t="s">
        <v>57</v>
      </c>
      <c r="C82" s="68"/>
      <c r="D82" s="69"/>
      <c r="E82" s="69"/>
      <c r="F82" s="69"/>
      <c r="G82" s="69"/>
      <c r="H82" s="70"/>
      <c r="I82" s="4"/>
    </row>
    <row r="83" spans="1:9" s="2" customFormat="1" ht="43.05" customHeight="1" x14ac:dyDescent="0.25">
      <c r="A83" s="27"/>
      <c r="B83" s="18" t="s">
        <v>102</v>
      </c>
      <c r="C83" s="21" t="s">
        <v>35</v>
      </c>
      <c r="D83" s="57">
        <v>50</v>
      </c>
      <c r="E83" s="142"/>
      <c r="F83" s="62">
        <f>D83*E83</f>
        <v>0</v>
      </c>
      <c r="G83" s="31" t="s">
        <v>155</v>
      </c>
      <c r="H83" s="50" t="s">
        <v>159</v>
      </c>
      <c r="I83" s="4"/>
    </row>
    <row r="84" spans="1:9" s="2" customFormat="1" ht="28.05" customHeight="1" x14ac:dyDescent="0.25">
      <c r="A84" s="27"/>
      <c r="B84" s="18" t="s">
        <v>103</v>
      </c>
      <c r="C84" s="21" t="s">
        <v>35</v>
      </c>
      <c r="D84" s="57">
        <v>20</v>
      </c>
      <c r="E84" s="142"/>
      <c r="F84" s="62">
        <f>D84*E84</f>
        <v>0</v>
      </c>
      <c r="G84" s="31" t="s">
        <v>156</v>
      </c>
      <c r="H84" s="50" t="s">
        <v>160</v>
      </c>
      <c r="I84" s="4"/>
    </row>
    <row r="85" spans="1:9" s="2" customFormat="1" ht="43.05" customHeight="1" x14ac:dyDescent="0.25">
      <c r="A85" s="27"/>
      <c r="B85" s="16" t="s">
        <v>104</v>
      </c>
      <c r="C85" s="21" t="s">
        <v>35</v>
      </c>
      <c r="D85" s="57">
        <v>21</v>
      </c>
      <c r="E85" s="142"/>
      <c r="F85" s="62">
        <f>D85*E85</f>
        <v>0</v>
      </c>
      <c r="G85" s="31" t="s">
        <v>155</v>
      </c>
      <c r="H85" s="50" t="s">
        <v>159</v>
      </c>
      <c r="I85" s="4"/>
    </row>
    <row r="86" spans="1:9" s="2" customFormat="1" ht="28.05" customHeight="1" x14ac:dyDescent="0.25">
      <c r="A86" s="27"/>
      <c r="B86" s="16" t="s">
        <v>106</v>
      </c>
      <c r="C86" s="21" t="s">
        <v>35</v>
      </c>
      <c r="D86" s="57">
        <v>20</v>
      </c>
      <c r="E86" s="142"/>
      <c r="F86" s="62">
        <f>D86*E86</f>
        <v>0</v>
      </c>
      <c r="G86" s="31" t="s">
        <v>156</v>
      </c>
      <c r="H86" s="50" t="s">
        <v>160</v>
      </c>
      <c r="I86" s="4"/>
    </row>
    <row r="87" spans="1:9" s="2" customFormat="1" ht="43.05" customHeight="1" x14ac:dyDescent="0.25">
      <c r="A87" s="27"/>
      <c r="B87" s="16" t="s">
        <v>105</v>
      </c>
      <c r="C87" s="21" t="s">
        <v>35</v>
      </c>
      <c r="D87" s="57">
        <v>20</v>
      </c>
      <c r="E87" s="142"/>
      <c r="F87" s="62">
        <f>D87*E87</f>
        <v>0</v>
      </c>
      <c r="G87" s="31" t="s">
        <v>157</v>
      </c>
      <c r="H87" s="50" t="s">
        <v>154</v>
      </c>
      <c r="I87" s="4"/>
    </row>
    <row r="88" spans="1:9" s="2" customFormat="1" ht="28.05" customHeight="1" thickBot="1" x14ac:dyDescent="0.3">
      <c r="A88" s="28"/>
      <c r="B88" s="14" t="s">
        <v>107</v>
      </c>
      <c r="C88" s="11" t="s">
        <v>35</v>
      </c>
      <c r="D88" s="58">
        <v>20</v>
      </c>
      <c r="E88" s="147"/>
      <c r="F88" s="62">
        <f>D88*E88</f>
        <v>0</v>
      </c>
      <c r="G88" s="31" t="s">
        <v>158</v>
      </c>
      <c r="H88" s="50" t="s">
        <v>160</v>
      </c>
      <c r="I88" s="4"/>
    </row>
    <row r="89" spans="1:9" s="2" customFormat="1" x14ac:dyDescent="0.25">
      <c r="A89" s="13" t="s">
        <v>58</v>
      </c>
      <c r="B89" s="20" t="s">
        <v>60</v>
      </c>
      <c r="C89" s="68"/>
      <c r="D89" s="69"/>
      <c r="E89" s="69"/>
      <c r="F89" s="69"/>
      <c r="G89" s="69"/>
      <c r="H89" s="70"/>
      <c r="I89" s="4"/>
    </row>
    <row r="90" spans="1:9" s="2" customFormat="1" ht="55.05" customHeight="1" x14ac:dyDescent="0.25">
      <c r="A90" s="27"/>
      <c r="B90" s="17" t="s">
        <v>138</v>
      </c>
      <c r="C90" s="95" t="s">
        <v>129</v>
      </c>
      <c r="D90" s="96" t="s">
        <v>129</v>
      </c>
      <c r="E90" s="97" t="s">
        <v>129</v>
      </c>
      <c r="F90" s="98" t="s">
        <v>129</v>
      </c>
      <c r="G90" s="31" t="s">
        <v>91</v>
      </c>
      <c r="H90" s="33" t="s">
        <v>139</v>
      </c>
      <c r="I90" s="4"/>
    </row>
    <row r="91" spans="1:9" s="2" customFormat="1" ht="55.05" customHeight="1" x14ac:dyDescent="0.25">
      <c r="A91" s="27"/>
      <c r="B91" s="17" t="s">
        <v>189</v>
      </c>
      <c r="C91" s="95" t="s">
        <v>129</v>
      </c>
      <c r="D91" s="96" t="s">
        <v>129</v>
      </c>
      <c r="E91" s="97" t="s">
        <v>129</v>
      </c>
      <c r="F91" s="98" t="s">
        <v>129</v>
      </c>
      <c r="G91" s="31" t="s">
        <v>145</v>
      </c>
      <c r="H91" s="33" t="s">
        <v>139</v>
      </c>
      <c r="I91" s="4"/>
    </row>
    <row r="92" spans="1:9" s="2" customFormat="1" ht="28.05" customHeight="1" x14ac:dyDescent="0.25">
      <c r="A92" s="27"/>
      <c r="B92" s="17" t="s">
        <v>87</v>
      </c>
      <c r="C92" s="21" t="s">
        <v>4</v>
      </c>
      <c r="D92" s="57">
        <v>2000</v>
      </c>
      <c r="E92" s="142"/>
      <c r="F92" s="62">
        <f>D92*E92</f>
        <v>0</v>
      </c>
      <c r="G92" s="29" t="s">
        <v>130</v>
      </c>
      <c r="H92" s="33" t="s">
        <v>128</v>
      </c>
      <c r="I92" s="4"/>
    </row>
    <row r="93" spans="1:9" s="2" customFormat="1" ht="28.05" customHeight="1" x14ac:dyDescent="0.25">
      <c r="A93" s="27"/>
      <c r="B93" s="17" t="s">
        <v>88</v>
      </c>
      <c r="C93" s="21" t="s">
        <v>4</v>
      </c>
      <c r="D93" s="57">
        <v>250</v>
      </c>
      <c r="E93" s="139"/>
      <c r="F93" s="62">
        <f>D93*E93</f>
        <v>0</v>
      </c>
      <c r="G93" s="31" t="s">
        <v>131</v>
      </c>
      <c r="H93" s="33" t="s">
        <v>128</v>
      </c>
      <c r="I93" s="4"/>
    </row>
    <row r="94" spans="1:9" s="2" customFormat="1" ht="28.05" customHeight="1" thickBot="1" x14ac:dyDescent="0.3">
      <c r="A94" s="26"/>
      <c r="B94" s="8" t="s">
        <v>89</v>
      </c>
      <c r="C94" s="54" t="s">
        <v>4</v>
      </c>
      <c r="D94" s="60">
        <v>250</v>
      </c>
      <c r="E94" s="141"/>
      <c r="F94" s="62">
        <f>D94*E94</f>
        <v>0</v>
      </c>
      <c r="G94" s="45" t="s">
        <v>131</v>
      </c>
      <c r="H94" s="49" t="s">
        <v>128</v>
      </c>
      <c r="I94" s="4"/>
    </row>
    <row r="95" spans="1:9" s="2" customFormat="1" ht="14.4" customHeight="1" x14ac:dyDescent="0.25">
      <c r="A95" s="6" t="s">
        <v>59</v>
      </c>
      <c r="B95" s="19" t="s">
        <v>5</v>
      </c>
      <c r="C95" s="68"/>
      <c r="D95" s="69"/>
      <c r="E95" s="69"/>
      <c r="F95" s="69"/>
      <c r="G95" s="69"/>
      <c r="H95" s="70"/>
      <c r="I95" s="4"/>
    </row>
    <row r="96" spans="1:9" s="2" customFormat="1" ht="43.05" customHeight="1" x14ac:dyDescent="0.25">
      <c r="A96" s="27"/>
      <c r="B96" s="16" t="s">
        <v>69</v>
      </c>
      <c r="C96" s="21" t="s">
        <v>68</v>
      </c>
      <c r="D96" s="57">
        <v>150</v>
      </c>
      <c r="E96" s="139"/>
      <c r="F96" s="62">
        <f>D96*E96</f>
        <v>0</v>
      </c>
      <c r="G96" s="31" t="s">
        <v>120</v>
      </c>
      <c r="H96" s="33" t="s">
        <v>128</v>
      </c>
      <c r="I96" s="4"/>
    </row>
    <row r="97" spans="1:9" s="2" customFormat="1" ht="43.05" customHeight="1" thickBot="1" x14ac:dyDescent="0.3">
      <c r="A97" s="28"/>
      <c r="B97" s="14" t="s">
        <v>67</v>
      </c>
      <c r="C97" s="11" t="s">
        <v>4</v>
      </c>
      <c r="D97" s="58">
        <v>1000</v>
      </c>
      <c r="E97" s="140"/>
      <c r="F97" s="62">
        <f>D97*E97</f>
        <v>0</v>
      </c>
      <c r="G97" s="38" t="s">
        <v>120</v>
      </c>
      <c r="H97" s="56" t="s">
        <v>128</v>
      </c>
      <c r="I97" s="4"/>
    </row>
    <row r="98" spans="1:9" s="2" customFormat="1" ht="26.4" x14ac:dyDescent="0.25">
      <c r="A98" s="6" t="s">
        <v>61</v>
      </c>
      <c r="B98" s="19" t="s">
        <v>62</v>
      </c>
      <c r="C98" s="68"/>
      <c r="D98" s="69"/>
      <c r="E98" s="69"/>
      <c r="F98" s="69"/>
      <c r="G98" s="69"/>
      <c r="H98" s="70"/>
      <c r="I98" s="4"/>
    </row>
    <row r="99" spans="1:9" s="2" customFormat="1" ht="28.05" customHeight="1" x14ac:dyDescent="0.25">
      <c r="A99" s="25"/>
      <c r="B99" s="15" t="s">
        <v>66</v>
      </c>
      <c r="C99" s="55" t="s">
        <v>3</v>
      </c>
      <c r="D99" s="61">
        <v>1</v>
      </c>
      <c r="E99" s="138"/>
      <c r="F99" s="62">
        <f>D99*E99</f>
        <v>0</v>
      </c>
      <c r="G99" s="46" t="s">
        <v>117</v>
      </c>
      <c r="H99" s="48" t="s">
        <v>121</v>
      </c>
      <c r="I99" s="4"/>
    </row>
    <row r="100" spans="1:9" s="2" customFormat="1" ht="28.05" customHeight="1" x14ac:dyDescent="0.25">
      <c r="A100" s="27"/>
      <c r="B100" s="16" t="s">
        <v>124</v>
      </c>
      <c r="C100" s="21" t="s">
        <v>3</v>
      </c>
      <c r="D100" s="57">
        <v>1</v>
      </c>
      <c r="E100" s="142"/>
      <c r="F100" s="62">
        <f>D100*E100</f>
        <v>0</v>
      </c>
      <c r="G100" s="31" t="s">
        <v>122</v>
      </c>
      <c r="H100" s="33" t="s">
        <v>127</v>
      </c>
      <c r="I100" s="4"/>
    </row>
    <row r="101" spans="1:9" s="2" customFormat="1" ht="28.05" customHeight="1" x14ac:dyDescent="0.25">
      <c r="A101" s="27"/>
      <c r="B101" s="16" t="s">
        <v>125</v>
      </c>
      <c r="C101" s="21" t="s">
        <v>35</v>
      </c>
      <c r="D101" s="57">
        <v>8</v>
      </c>
      <c r="E101" s="139"/>
      <c r="F101" s="62">
        <f>D101*E101</f>
        <v>0</v>
      </c>
      <c r="G101" s="31" t="s">
        <v>123</v>
      </c>
      <c r="H101" s="33" t="s">
        <v>126</v>
      </c>
      <c r="I101" s="4"/>
    </row>
    <row r="102" spans="1:9" s="2" customFormat="1" ht="28.05" customHeight="1" x14ac:dyDescent="0.25">
      <c r="A102" s="27"/>
      <c r="B102" s="16" t="s">
        <v>63</v>
      </c>
      <c r="C102" s="21" t="s">
        <v>4</v>
      </c>
      <c r="D102" s="57">
        <v>8</v>
      </c>
      <c r="E102" s="139"/>
      <c r="F102" s="62">
        <f>D102*E102</f>
        <v>0</v>
      </c>
      <c r="G102" s="31" t="s">
        <v>117</v>
      </c>
      <c r="H102" s="34" t="s">
        <v>121</v>
      </c>
      <c r="I102" s="4"/>
    </row>
    <row r="103" spans="1:9" s="2" customFormat="1" ht="28.05" customHeight="1" thickBot="1" x14ac:dyDescent="0.3">
      <c r="A103" s="26"/>
      <c r="B103" s="7" t="s">
        <v>90</v>
      </c>
      <c r="C103" s="11" t="s">
        <v>4</v>
      </c>
      <c r="D103" s="61">
        <v>170</v>
      </c>
      <c r="E103" s="141"/>
      <c r="F103" s="62">
        <f>D103*E103</f>
        <v>0</v>
      </c>
      <c r="G103" s="32" t="s">
        <v>130</v>
      </c>
      <c r="H103" s="35" t="s">
        <v>137</v>
      </c>
      <c r="I103" s="4"/>
    </row>
    <row r="104" spans="1:9" ht="28.05" customHeight="1" thickBot="1" x14ac:dyDescent="0.3">
      <c r="A104" s="74" t="s">
        <v>190</v>
      </c>
      <c r="B104" s="75"/>
      <c r="C104" s="75"/>
      <c r="D104" s="75"/>
      <c r="E104" s="76"/>
      <c r="F104" s="107">
        <f>F15+F16+F17+F18+F20+F21+F22+F23+F24+F25+F26+F27+F28+F30+F31+F32+F34+F35+F36+F38+F39+F41+F42+F44+F45+F47+F49+F53+F54+F55+F56+F58+F62+F67+F68+F69+F70+F71+F72+F73+F77+F81+F83+F84+F85+F86+F87+F88+F92+F93+F94+F96+F97+F99+F100+F101+F102+F103</f>
        <v>0</v>
      </c>
    </row>
    <row r="106" spans="1:9" x14ac:dyDescent="0.25">
      <c r="A106" s="53" t="s">
        <v>21</v>
      </c>
    </row>
    <row r="107" spans="1:9" ht="15" customHeight="1" x14ac:dyDescent="0.25">
      <c r="A107" s="108" t="s">
        <v>20</v>
      </c>
      <c r="B107" s="108"/>
      <c r="C107" s="108"/>
      <c r="D107" s="108"/>
      <c r="E107" s="108"/>
      <c r="F107" s="108"/>
    </row>
    <row r="108" spans="1:9" x14ac:dyDescent="0.25">
      <c r="A108" s="53" t="s">
        <v>118</v>
      </c>
      <c r="B108" s="53" t="s">
        <v>119</v>
      </c>
      <c r="I108" s="10"/>
    </row>
    <row r="109" spans="1:9" x14ac:dyDescent="0.25">
      <c r="A109" s="53" t="s">
        <v>26</v>
      </c>
      <c r="B109" s="53" t="s">
        <v>27</v>
      </c>
    </row>
    <row r="110" spans="1:9" x14ac:dyDescent="0.25">
      <c r="A110" s="53" t="s">
        <v>15</v>
      </c>
      <c r="B110" s="53" t="s">
        <v>16</v>
      </c>
    </row>
    <row r="111" spans="1:9" x14ac:dyDescent="0.25">
      <c r="A111" s="53" t="s">
        <v>17</v>
      </c>
      <c r="B111" s="53" t="s">
        <v>18</v>
      </c>
    </row>
    <row r="112" spans="1:9" x14ac:dyDescent="0.25">
      <c r="A112" s="3"/>
      <c r="B112" s="3"/>
    </row>
  </sheetData>
  <sheetProtection algorithmName="SHA-512" hashValue="5W4E/+ewXiU9yRa2393alSI1yqNW880KLn26O9oXiZMoCxoY2I3jWCDLFW/7sbeTvhxUd7HskrQVCXFm9yobdg==" saltValue="A7KkM6sIsCwEIDdU7YHDYA==" spinCount="100000" sheet="1" objects="1" scenarios="1"/>
  <mergeCells count="53">
    <mergeCell ref="G78:G80"/>
    <mergeCell ref="H78:H80"/>
    <mergeCell ref="C76:H76"/>
    <mergeCell ref="C19:H19"/>
    <mergeCell ref="C14:H14"/>
    <mergeCell ref="G68:G73"/>
    <mergeCell ref="H68:H73"/>
    <mergeCell ref="C98:H98"/>
    <mergeCell ref="C95:H95"/>
    <mergeCell ref="C46:H46"/>
    <mergeCell ref="C48:H48"/>
    <mergeCell ref="C37:H37"/>
    <mergeCell ref="C40:H40"/>
    <mergeCell ref="C43:H43"/>
    <mergeCell ref="G50:G52"/>
    <mergeCell ref="H50:H52"/>
    <mergeCell ref="C66:H66"/>
    <mergeCell ref="C82:H82"/>
    <mergeCell ref="C89:H89"/>
    <mergeCell ref="C57:H57"/>
    <mergeCell ref="G59:G61"/>
    <mergeCell ref="H59:H61"/>
    <mergeCell ref="G63:G65"/>
    <mergeCell ref="A107:F107"/>
    <mergeCell ref="A9:B9"/>
    <mergeCell ref="A11:B11"/>
    <mergeCell ref="A5:B5"/>
    <mergeCell ref="A104:E104"/>
    <mergeCell ref="C77:C80"/>
    <mergeCell ref="D77:D80"/>
    <mergeCell ref="E77:E80"/>
    <mergeCell ref="F77:F80"/>
    <mergeCell ref="C58:C61"/>
    <mergeCell ref="D58:D61"/>
    <mergeCell ref="E58:E61"/>
    <mergeCell ref="D49:D52"/>
    <mergeCell ref="C49:C52"/>
    <mergeCell ref="E49:E52"/>
    <mergeCell ref="F49:F52"/>
    <mergeCell ref="A2:C2"/>
    <mergeCell ref="A10:B10"/>
    <mergeCell ref="A3:B3"/>
    <mergeCell ref="A1:H1"/>
    <mergeCell ref="C62:C65"/>
    <mergeCell ref="D62:D65"/>
    <mergeCell ref="E62:E65"/>
    <mergeCell ref="F62:F65"/>
    <mergeCell ref="F58:F61"/>
    <mergeCell ref="A6:B6"/>
    <mergeCell ref="C33:H33"/>
    <mergeCell ref="C29:H29"/>
    <mergeCell ref="H63:H65"/>
    <mergeCell ref="A7:B7"/>
  </mergeCells>
  <pageMargins left="0.70866141732283472" right="0.70866141732283472" top="0.78740157480314965" bottom="0.3937007874015748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Terminova a cenova spec</vt:lpstr>
      <vt:lpstr>'Terminova a cenova spec'!Oblast_tisku</vt:lpstr>
      <vt:lpstr>'Terminova a cenova spec'!OLE_LINK1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Látal</dc:creator>
  <cp:lastModifiedBy>Dolezel</cp:lastModifiedBy>
  <cp:lastPrinted>2025-06-07T13:17:23Z</cp:lastPrinted>
  <dcterms:created xsi:type="dcterms:W3CDTF">2012-01-10T08:10:42Z</dcterms:created>
  <dcterms:modified xsi:type="dcterms:W3CDTF">2025-06-07T13:17:32Z</dcterms:modified>
</cp:coreProperties>
</file>