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grlf365.sharepoint.com/sites/VerejneZakazky/Sdilene dokumenty/General/ICT oddělení/2025/Podpora_rozvoj_BC/02_pro_vypsani/"/>
    </mc:Choice>
  </mc:AlternateContent>
  <xr:revisionPtr revIDLastSave="72" documentId="8_{E3C5F878-0B99-B546-991E-C946E9860AB0}" xr6:coauthVersionLast="47" xr6:coauthVersionMax="47" xr10:uidLastSave="{20C9F4E1-0A36-0540-9A34-204828BF7944}"/>
  <bookViews>
    <workbookView xWindow="1560" yWindow="1100" windowWidth="32500" windowHeight="20020" xr2:uid="{C08FA7B4-841B-044F-926F-D9A3ABB73329}"/>
  </bookViews>
  <sheets>
    <sheet name="Kalkulace nabídkové cen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F21" i="2"/>
  <c r="G20" i="2"/>
  <c r="G19" i="2"/>
  <c r="G18" i="2"/>
  <c r="G17" i="2"/>
  <c r="F14" i="2"/>
  <c r="G14" i="2" s="1"/>
  <c r="F13" i="2"/>
  <c r="G13" i="2" s="1"/>
  <c r="F12" i="2"/>
  <c r="G12" i="2" s="1"/>
  <c r="F11" i="2"/>
  <c r="G11" i="2" s="1"/>
  <c r="F10" i="2"/>
  <c r="G10" i="2" s="1"/>
  <c r="G21" i="2" l="1"/>
  <c r="G15" i="2"/>
  <c r="G26" i="2" s="1"/>
  <c r="F15" i="2"/>
</calcChain>
</file>

<file path=xl/sharedStrings.xml><?xml version="1.0" encoding="utf-8"?>
<sst xmlns="http://schemas.openxmlformats.org/spreadsheetml/2006/main" count="58" uniqueCount="45">
  <si>
    <t xml:space="preserve"> Tabulka zpracování nabídkové ceny</t>
  </si>
  <si>
    <t>Veřejná zakázka:</t>
  </si>
  <si>
    <t>Podpora a rozvoj MS Dynamics 365 Busines Central</t>
  </si>
  <si>
    <t>Název účastníka:</t>
  </si>
  <si>
    <t>IČ:</t>
  </si>
  <si>
    <t>A.</t>
  </si>
  <si>
    <t>Nabídková cena</t>
  </si>
  <si>
    <t>Číslo</t>
  </si>
  <si>
    <t>Dílčí plnění</t>
  </si>
  <si>
    <t>Podpora provozu</t>
  </si>
  <si>
    <t>1.1</t>
  </si>
  <si>
    <t>Licence</t>
  </si>
  <si>
    <t>Měrná jednotka</t>
  </si>
  <si>
    <t>Cena za 1 ks/rok bez DPH</t>
  </si>
  <si>
    <t>Počet kusů</t>
  </si>
  <si>
    <t>Cena za 1 rok bez DPH</t>
  </si>
  <si>
    <t>Celková cena bez DPH</t>
  </si>
  <si>
    <t>Dynamics 365 Business Central Essentials</t>
  </si>
  <si>
    <t>uživatel</t>
  </si>
  <si>
    <t>Dynamics 365 Business Central Premium/Essentials/Team Member (User SL)</t>
  </si>
  <si>
    <t>Dynamics 365 Business Central Database Capacity Add-on</t>
  </si>
  <si>
    <t>10 GB</t>
  </si>
  <si>
    <t>Dynamics 365 Business Central File Capacity Add-on</t>
  </si>
  <si>
    <t>1 GB</t>
  </si>
  <si>
    <t>Dynamics 365 Business Central Additional Environment</t>
  </si>
  <si>
    <t>balíček</t>
  </si>
  <si>
    <t>Celkem za položku 1.1</t>
  </si>
  <si>
    <t>1.2</t>
  </si>
  <si>
    <t>Provozní podpora</t>
  </si>
  <si>
    <t>Poznámka</t>
  </si>
  <si>
    <t>Služba Servicedesku</t>
  </si>
  <si>
    <t>služba</t>
  </si>
  <si>
    <t>paušální úhrada</t>
  </si>
  <si>
    <t>Podpora při řešení provozních incidentů</t>
  </si>
  <si>
    <t>Posuzování změn kumulativních update</t>
  </si>
  <si>
    <t>Realizace upgrade zakázkových modifikací, připravenost na kumulativní update</t>
  </si>
  <si>
    <t>Celkem za položku 1.2</t>
  </si>
  <si>
    <t>Rozvoj řešení</t>
  </si>
  <si>
    <t>2.1</t>
  </si>
  <si>
    <t>Vývoj a rozvoj řešení</t>
  </si>
  <si>
    <t>Cena za 1 člověkoden bez DPH</t>
  </si>
  <si>
    <t>Celkový počet člověkodní</t>
  </si>
  <si>
    <t>Specialisté dodavatele</t>
  </si>
  <si>
    <t>člověkoden</t>
  </si>
  <si>
    <t>Celková nabídková cena: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</si>
</sst>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.00\ &quot;Kč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41">
    <xf numFmtId="0" fontId="0" fillId="0" borderId="0" xfId="0"/>
    <xf numFmtId="0" fontId="3" fillId="0" borderId="0" xfId="2" applyFont="1" applyBorder="1" applyAlignment="1" applyProtection="1">
      <alignment horizontal="left" vertical="top"/>
    </xf>
    <xf numFmtId="49" fontId="0" fillId="0" borderId="0" xfId="1" applyNumberFormat="1" applyFont="1" applyBorder="1" applyAlignment="1" applyProtection="1">
      <alignment vertical="top" wrapText="1"/>
      <protection locked="0"/>
    </xf>
    <xf numFmtId="164" fontId="0" fillId="0" borderId="0" xfId="1" applyNumberFormat="1" applyFont="1" applyAlignment="1" applyProtection="1">
      <alignment vertical="top" wrapText="1"/>
    </xf>
    <xf numFmtId="164" fontId="5" fillId="0" borderId="0" xfId="1" applyNumberFormat="1" applyFont="1" applyBorder="1" applyAlignment="1" applyProtection="1">
      <alignment horizontal="center" vertical="top" wrapText="1"/>
    </xf>
    <xf numFmtId="164" fontId="5" fillId="0" borderId="0" xfId="1" applyNumberFormat="1" applyFont="1" applyBorder="1" applyAlignment="1" applyProtection="1">
      <alignment horizontal="right" vertical="top" wrapText="1"/>
    </xf>
    <xf numFmtId="164" fontId="5" fillId="0" borderId="0" xfId="1" applyNumberFormat="1" applyFont="1" applyBorder="1" applyAlignment="1" applyProtection="1">
      <alignment horizontal="right" vertical="top"/>
    </xf>
    <xf numFmtId="164" fontId="5" fillId="3" borderId="0" xfId="1" applyNumberFormat="1" applyFont="1" applyFill="1" applyBorder="1" applyAlignment="1" applyProtection="1">
      <alignment horizontal="center" vertical="center" wrapText="1"/>
    </xf>
    <xf numFmtId="165" fontId="5" fillId="3" borderId="2" xfId="1" applyNumberFormat="1" applyFont="1" applyFill="1" applyBorder="1" applyAlignment="1" applyProtection="1">
      <alignment horizontal="center" vertical="center" wrapText="1"/>
    </xf>
    <xf numFmtId="164" fontId="5" fillId="3" borderId="2" xfId="1" applyNumberFormat="1" applyFont="1" applyFill="1" applyBorder="1" applyAlignment="1" applyProtection="1">
      <alignment horizontal="center" vertical="center" wrapText="1"/>
    </xf>
    <xf numFmtId="165" fontId="0" fillId="0" borderId="2" xfId="1" applyNumberFormat="1" applyFont="1" applyBorder="1" applyAlignment="1" applyProtection="1">
      <alignment horizontal="center" vertical="center" wrapText="1"/>
      <protection locked="0"/>
    </xf>
    <xf numFmtId="1" fontId="0" fillId="0" borderId="2" xfId="1" applyNumberFormat="1" applyFont="1" applyBorder="1" applyAlignment="1" applyProtection="1">
      <alignment horizontal="center" vertical="center" wrapText="1"/>
    </xf>
    <xf numFmtId="165" fontId="0" fillId="0" borderId="2" xfId="1" applyNumberFormat="1" applyFont="1" applyBorder="1" applyAlignment="1" applyProtection="1">
      <alignment horizontal="right" vertical="center" wrapText="1"/>
    </xf>
    <xf numFmtId="165" fontId="5" fillId="3" borderId="2" xfId="1" applyNumberFormat="1" applyFont="1" applyFill="1" applyBorder="1" applyAlignment="1" applyProtection="1">
      <alignment horizontal="right" vertical="center" wrapText="1"/>
    </xf>
    <xf numFmtId="165" fontId="0" fillId="0" borderId="2" xfId="1" applyNumberFormat="1" applyFont="1" applyBorder="1" applyAlignment="1" applyProtection="1">
      <alignment horizontal="right" vertical="center" wrapText="1"/>
      <protection locked="0"/>
    </xf>
    <xf numFmtId="165" fontId="5" fillId="4" borderId="2" xfId="1" applyNumberFormat="1" applyFont="1" applyFill="1" applyBorder="1" applyAlignment="1" applyProtection="1">
      <alignment horizontal="right" vertical="center" wrapText="1"/>
    </xf>
    <xf numFmtId="165" fontId="0" fillId="0" borderId="0" xfId="1" applyNumberFormat="1" applyFont="1" applyBorder="1" applyAlignment="1" applyProtection="1">
      <alignment horizontal="right" vertical="top" wrapText="1"/>
    </xf>
    <xf numFmtId="165" fontId="8" fillId="0" borderId="0" xfId="1" applyNumberFormat="1" applyFont="1" applyBorder="1" applyAlignment="1" applyProtection="1">
      <alignment horizontal="right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6" fillId="2" borderId="2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0" borderId="0" xfId="0" applyFont="1" applyAlignment="1">
      <alignment horizontal="right" vertical="top"/>
    </xf>
    <xf numFmtId="0" fontId="3" fillId="0" borderId="0" xfId="2" applyFont="1" applyBorder="1" applyAlignment="1" applyProtection="1">
      <alignment horizontal="left" vertical="top"/>
    </xf>
  </cellXfs>
  <cellStyles count="3">
    <cellStyle name="Měna" xfId="1" builtinId="4"/>
    <cellStyle name="Normální" xfId="0" builtinId="0"/>
    <cellStyle name="Propojená buňka" xfId="2" builtinId="24"/>
  </cellStyles>
  <dxfs count="3"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92D050"/>
        </patternFill>
      </fill>
    </dxf>
    <dxf>
      <font>
        <color rgb="FF9C0006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4B20-2669-404D-A748-0D7760222E19}">
  <dimension ref="A1:H26"/>
  <sheetViews>
    <sheetView tabSelected="1" zoomScale="130" zoomScaleNormal="130" workbookViewId="0">
      <selection activeCell="D5" sqref="D5"/>
    </sheetView>
  </sheetViews>
  <sheetFormatPr baseColWidth="10" defaultRowHeight="15" x14ac:dyDescent="0.2"/>
  <cols>
    <col min="1" max="1" width="4.83203125" bestFit="1" customWidth="1"/>
    <col min="2" max="2" width="50.83203125" customWidth="1"/>
    <col min="3" max="7" width="27.83203125" customWidth="1"/>
  </cols>
  <sheetData>
    <row r="1" spans="1:8" ht="19" x14ac:dyDescent="0.2">
      <c r="A1" s="40" t="s">
        <v>0</v>
      </c>
      <c r="B1" s="40"/>
      <c r="C1" s="40"/>
      <c r="D1" s="40"/>
      <c r="E1" s="40"/>
      <c r="F1" s="40"/>
      <c r="G1" s="40"/>
      <c r="H1" s="40"/>
    </row>
    <row r="2" spans="1:8" ht="19" x14ac:dyDescent="0.2">
      <c r="A2" s="1"/>
      <c r="B2" s="18" t="s">
        <v>1</v>
      </c>
      <c r="C2" s="19" t="s">
        <v>2</v>
      </c>
      <c r="D2" s="1"/>
      <c r="E2" s="1"/>
      <c r="F2" s="1"/>
      <c r="G2" s="1"/>
      <c r="H2" s="1"/>
    </row>
    <row r="3" spans="1:8" x14ac:dyDescent="0.2">
      <c r="A3" s="20"/>
      <c r="B3" s="18" t="s">
        <v>3</v>
      </c>
      <c r="C3" s="2"/>
      <c r="D3" s="21"/>
      <c r="E3" s="21"/>
      <c r="F3" s="21"/>
      <c r="G3" s="3"/>
      <c r="H3" s="3"/>
    </row>
    <row r="4" spans="1:8" x14ac:dyDescent="0.2">
      <c r="A4" s="20"/>
      <c r="B4" s="18" t="s">
        <v>4</v>
      </c>
      <c r="C4" s="2"/>
      <c r="D4" s="21"/>
      <c r="E4" s="21"/>
      <c r="F4" s="21"/>
      <c r="G4" s="3"/>
      <c r="H4" s="3"/>
    </row>
    <row r="5" spans="1:8" ht="44" customHeight="1" x14ac:dyDescent="0.2">
      <c r="A5" s="22" t="s">
        <v>5</v>
      </c>
      <c r="B5" s="23" t="s">
        <v>6</v>
      </c>
      <c r="C5" s="20"/>
      <c r="D5" s="21"/>
      <c r="E5" s="21"/>
      <c r="F5" s="21"/>
      <c r="G5" s="3"/>
      <c r="H5" s="3"/>
    </row>
    <row r="6" spans="1:8" ht="16" x14ac:dyDescent="0.2">
      <c r="A6" s="24" t="s">
        <v>7</v>
      </c>
      <c r="B6" s="24" t="s">
        <v>8</v>
      </c>
      <c r="C6" s="24"/>
      <c r="D6" s="4"/>
      <c r="E6" s="5"/>
      <c r="F6" s="4"/>
      <c r="G6" s="6"/>
      <c r="H6" s="3"/>
    </row>
    <row r="8" spans="1:8" ht="16" x14ac:dyDescent="0.2">
      <c r="A8" s="25">
        <v>1</v>
      </c>
      <c r="B8" s="36" t="s">
        <v>9</v>
      </c>
      <c r="C8" s="37"/>
      <c r="D8" s="37"/>
      <c r="E8" s="37"/>
      <c r="F8" s="37"/>
      <c r="G8" s="38"/>
    </row>
    <row r="9" spans="1:8" ht="16" x14ac:dyDescent="0.2">
      <c r="A9" s="26" t="s">
        <v>10</v>
      </c>
      <c r="B9" s="27" t="s">
        <v>11</v>
      </c>
      <c r="C9" s="28" t="s">
        <v>12</v>
      </c>
      <c r="D9" s="7" t="s">
        <v>13</v>
      </c>
      <c r="E9" s="8" t="s">
        <v>14</v>
      </c>
      <c r="F9" s="9" t="s">
        <v>15</v>
      </c>
      <c r="G9" s="9" t="s">
        <v>16</v>
      </c>
    </row>
    <row r="10" spans="1:8" ht="16" x14ac:dyDescent="0.2">
      <c r="A10" s="29"/>
      <c r="B10" s="30" t="s">
        <v>17</v>
      </c>
      <c r="C10" s="31" t="s">
        <v>18</v>
      </c>
      <c r="D10" s="10"/>
      <c r="E10" s="31">
        <v>60</v>
      </c>
      <c r="F10" s="12">
        <f>D10*E10</f>
        <v>0</v>
      </c>
      <c r="G10" s="12">
        <f>F10*3</f>
        <v>0</v>
      </c>
    </row>
    <row r="11" spans="1:8" ht="32" x14ac:dyDescent="0.2">
      <c r="A11" s="29"/>
      <c r="B11" s="30" t="s">
        <v>19</v>
      </c>
      <c r="C11" s="31" t="s">
        <v>18</v>
      </c>
      <c r="D11" s="10"/>
      <c r="E11" s="31">
        <v>50</v>
      </c>
      <c r="F11" s="12">
        <f t="shared" ref="F11:F14" si="0">D11*E11</f>
        <v>0</v>
      </c>
      <c r="G11" s="12">
        <f t="shared" ref="G11:G14" si="1">F11*3</f>
        <v>0</v>
      </c>
    </row>
    <row r="12" spans="1:8" ht="16" x14ac:dyDescent="0.2">
      <c r="A12" s="29"/>
      <c r="B12" s="30" t="s">
        <v>20</v>
      </c>
      <c r="C12" s="31" t="s">
        <v>21</v>
      </c>
      <c r="D12" s="10"/>
      <c r="E12" s="31">
        <v>1</v>
      </c>
      <c r="F12" s="12">
        <f t="shared" si="0"/>
        <v>0</v>
      </c>
      <c r="G12" s="12">
        <f t="shared" si="1"/>
        <v>0</v>
      </c>
    </row>
    <row r="13" spans="1:8" ht="16" x14ac:dyDescent="0.2">
      <c r="A13" s="29"/>
      <c r="B13" s="30" t="s">
        <v>22</v>
      </c>
      <c r="C13" s="31" t="s">
        <v>23</v>
      </c>
      <c r="D13" s="10"/>
      <c r="E13" s="31">
        <v>1</v>
      </c>
      <c r="F13" s="12">
        <f t="shared" si="0"/>
        <v>0</v>
      </c>
      <c r="G13" s="12">
        <f t="shared" si="1"/>
        <v>0</v>
      </c>
    </row>
    <row r="14" spans="1:8" ht="16" x14ac:dyDescent="0.2">
      <c r="A14" s="29"/>
      <c r="B14" s="30" t="s">
        <v>24</v>
      </c>
      <c r="C14" s="31" t="s">
        <v>25</v>
      </c>
      <c r="D14" s="10"/>
      <c r="E14" s="31">
        <v>1</v>
      </c>
      <c r="F14" s="12">
        <f t="shared" si="0"/>
        <v>0</v>
      </c>
      <c r="G14" s="12">
        <f t="shared" si="1"/>
        <v>0</v>
      </c>
    </row>
    <row r="15" spans="1:8" ht="16" x14ac:dyDescent="0.2">
      <c r="A15" s="29"/>
      <c r="B15" s="32" t="s">
        <v>26</v>
      </c>
      <c r="C15" s="31"/>
      <c r="D15" s="11"/>
      <c r="E15" s="31"/>
      <c r="F15" s="13">
        <f>SUM(F10:F14)</f>
        <v>0</v>
      </c>
      <c r="G15" s="13">
        <f>SUM(G10:G14)</f>
        <v>0</v>
      </c>
    </row>
    <row r="16" spans="1:8" ht="16" x14ac:dyDescent="0.2">
      <c r="A16" s="26" t="s">
        <v>27</v>
      </c>
      <c r="B16" s="27" t="s">
        <v>28</v>
      </c>
      <c r="C16" s="28" t="s">
        <v>12</v>
      </c>
      <c r="D16" s="7" t="s">
        <v>29</v>
      </c>
      <c r="E16" s="8" t="s">
        <v>14</v>
      </c>
      <c r="F16" s="9" t="s">
        <v>15</v>
      </c>
      <c r="G16" s="9" t="s">
        <v>16</v>
      </c>
    </row>
    <row r="17" spans="1:7" ht="16" x14ac:dyDescent="0.2">
      <c r="A17" s="29"/>
      <c r="B17" s="30" t="s">
        <v>30</v>
      </c>
      <c r="C17" s="31" t="s">
        <v>31</v>
      </c>
      <c r="D17" s="31" t="s">
        <v>32</v>
      </c>
      <c r="E17" s="11">
        <v>1</v>
      </c>
      <c r="F17" s="14"/>
      <c r="G17" s="12">
        <f>F17*3</f>
        <v>0</v>
      </c>
    </row>
    <row r="18" spans="1:7" ht="16" x14ac:dyDescent="0.2">
      <c r="A18" s="29"/>
      <c r="B18" s="30" t="s">
        <v>33</v>
      </c>
      <c r="C18" s="31" t="s">
        <v>31</v>
      </c>
      <c r="D18" s="31" t="s">
        <v>32</v>
      </c>
      <c r="E18" s="11">
        <v>1</v>
      </c>
      <c r="F18" s="14"/>
      <c r="G18" s="12">
        <f t="shared" ref="G18:G20" si="2">F18*3</f>
        <v>0</v>
      </c>
    </row>
    <row r="19" spans="1:7" ht="16" x14ac:dyDescent="0.2">
      <c r="A19" s="29"/>
      <c r="B19" s="30" t="s">
        <v>34</v>
      </c>
      <c r="C19" s="31" t="s">
        <v>31</v>
      </c>
      <c r="D19" s="31" t="s">
        <v>32</v>
      </c>
      <c r="E19" s="11">
        <v>1</v>
      </c>
      <c r="F19" s="14"/>
      <c r="G19" s="12">
        <f t="shared" si="2"/>
        <v>0</v>
      </c>
    </row>
    <row r="20" spans="1:7" ht="32" x14ac:dyDescent="0.2">
      <c r="A20" s="29"/>
      <c r="B20" s="30" t="s">
        <v>35</v>
      </c>
      <c r="C20" s="31" t="s">
        <v>31</v>
      </c>
      <c r="D20" s="31" t="s">
        <v>32</v>
      </c>
      <c r="E20" s="11">
        <v>1</v>
      </c>
      <c r="F20" s="14"/>
      <c r="G20" s="12">
        <f t="shared" si="2"/>
        <v>0</v>
      </c>
    </row>
    <row r="21" spans="1:7" ht="16" x14ac:dyDescent="0.2">
      <c r="A21" s="29"/>
      <c r="B21" s="32" t="s">
        <v>36</v>
      </c>
      <c r="C21" s="31"/>
      <c r="D21" s="31"/>
      <c r="E21" s="11"/>
      <c r="F21" s="13">
        <f>SUM(F17:F20)</f>
        <v>0</v>
      </c>
      <c r="G21" s="13">
        <f>SUM(G17:G20)</f>
        <v>0</v>
      </c>
    </row>
    <row r="22" spans="1:7" ht="16" x14ac:dyDescent="0.2">
      <c r="A22" s="25">
        <v>2</v>
      </c>
      <c r="B22" s="36" t="s">
        <v>37</v>
      </c>
      <c r="C22" s="37"/>
      <c r="D22" s="37"/>
      <c r="E22" s="37"/>
      <c r="F22" s="37"/>
      <c r="G22" s="38"/>
    </row>
    <row r="23" spans="1:7" ht="16" x14ac:dyDescent="0.2">
      <c r="A23" s="26" t="s">
        <v>38</v>
      </c>
      <c r="B23" s="27" t="s">
        <v>39</v>
      </c>
      <c r="C23" s="28" t="s">
        <v>12</v>
      </c>
      <c r="D23" s="7" t="s">
        <v>40</v>
      </c>
      <c r="E23" s="8" t="s">
        <v>41</v>
      </c>
      <c r="F23" s="9"/>
      <c r="G23" s="9" t="s">
        <v>16</v>
      </c>
    </row>
    <row r="24" spans="1:7" ht="16" x14ac:dyDescent="0.2">
      <c r="A24" s="29"/>
      <c r="B24" s="30" t="s">
        <v>42</v>
      </c>
      <c r="C24" s="31" t="s">
        <v>43</v>
      </c>
      <c r="D24" s="10"/>
      <c r="E24" s="11">
        <v>300</v>
      </c>
      <c r="F24" s="15"/>
      <c r="G24" s="13">
        <f>D24*E24</f>
        <v>0</v>
      </c>
    </row>
    <row r="25" spans="1:7" x14ac:dyDescent="0.2">
      <c r="A25" s="21"/>
      <c r="B25" s="33"/>
      <c r="C25" s="34"/>
      <c r="D25" s="34"/>
      <c r="E25" s="16"/>
      <c r="F25" s="16"/>
      <c r="G25" s="16"/>
    </row>
    <row r="26" spans="1:7" ht="19" x14ac:dyDescent="0.2">
      <c r="A26" s="21"/>
      <c r="B26" s="34"/>
      <c r="C26" s="35"/>
      <c r="D26" s="39" t="s">
        <v>44</v>
      </c>
      <c r="E26" s="39"/>
      <c r="F26" s="35"/>
      <c r="G26" s="17">
        <f>G15+G21+G24</f>
        <v>0</v>
      </c>
    </row>
  </sheetData>
  <sheetProtection algorithmName="SHA-512" hashValue="L7Qh3Mh94EPU3bNhxLV40Klv5seSouWdJbSgaYfU12h+c7NXZmCalx/4v8AhyhbdCShM60+kRSjfHdzEPaQ2Sw==" saltValue="Me8ufMK+UPHeoCXidrm2qA==" spinCount="100000" sheet="1" objects="1" scenarios="1"/>
  <mergeCells count="4">
    <mergeCell ref="B8:G8"/>
    <mergeCell ref="B22:G22"/>
    <mergeCell ref="D26:E26"/>
    <mergeCell ref="A1:H1"/>
  </mergeCells>
  <conditionalFormatting sqref="A1:A2">
    <cfRule type="colorScale" priority="1">
      <colorScale>
        <cfvo type="min"/>
        <cfvo type="max"/>
        <color rgb="FFFF7128"/>
        <color rgb="FFFFEF9C"/>
      </colorScale>
    </cfRule>
  </conditionalFormatting>
  <conditionalFormatting sqref="C3:C4">
    <cfRule type="cellIs" dxfId="2" priority="2" operator="lessThanOrEqual">
      <formula>0</formula>
    </cfRule>
  </conditionalFormatting>
  <conditionalFormatting sqref="D10:D14 D24">
    <cfRule type="cellIs" dxfId="1" priority="4" operator="lessThanOrEqual">
      <formula>0</formula>
    </cfRule>
  </conditionalFormatting>
  <conditionalFormatting sqref="F17:F20">
    <cfRule type="cellIs" dxfId="0" priority="3" operator="lessThanOrEqual">
      <formula>0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2" ma:contentTypeDescription="Vytvoří nový dokument" ma:contentTypeScope="" ma:versionID="0f1ccb29eb54a725739a692e3790f66a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9fdb9dc9489fe64838488246acebece2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C46F77-2DD7-450E-8FF7-F7F915468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e0092-e004-4946-9ab8-ef39e0b0caae"/>
    <ds:schemaRef ds:uri="bd623c1e-5bc6-426d-abfc-467136e54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919909-2445-4BCD-A8FE-B789C06098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F60A66-B5AE-4818-A553-EA67E22F0CEE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aace0092-e004-4946-9ab8-ef39e0b0caa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d623c1e-5bc6-426d-abfc-467136e540b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Kalkulace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Holous</dc:creator>
  <cp:lastModifiedBy>Krečmer Pavel</cp:lastModifiedBy>
  <dcterms:created xsi:type="dcterms:W3CDTF">2025-11-06T09:31:07Z</dcterms:created>
  <dcterms:modified xsi:type="dcterms:W3CDTF">2025-11-06T12:50:32Z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</Properties>
</file>