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gr.Petr Prešer\OKO\VZ\PODLIMITNÍ\190 1. kolo DNS_Vidnávka, Kobylá n.V., km 7,200 - 10,190, PŠ 092024 - projektová dokumentace\06 ZD revBur_13.1.2026\"/>
    </mc:Choice>
  </mc:AlternateContent>
  <bookViews>
    <workbookView xWindow="0" yWindow="75" windowWidth="18075" windowHeight="10995"/>
  </bookViews>
  <sheets>
    <sheet name="Termínová a cenová specifikace" sheetId="2" r:id="rId1"/>
  </sheets>
  <definedNames>
    <definedName name="_xlnm.Print_Area" localSheetId="0">'Termínová a cenová specifikace'!$A$1:$I$90</definedName>
  </definedNames>
  <calcPr calcId="162913"/>
</workbook>
</file>

<file path=xl/calcChain.xml><?xml version="1.0" encoding="utf-8"?>
<calcChain xmlns="http://schemas.openxmlformats.org/spreadsheetml/2006/main">
  <c r="F44" i="2" l="1"/>
  <c r="F80" i="2" l="1"/>
  <c r="F66" i="2"/>
  <c r="F81" i="2" l="1"/>
  <c r="F79" i="2"/>
  <c r="F77" i="2"/>
  <c r="F76" i="2"/>
  <c r="F74" i="2"/>
  <c r="F73" i="2"/>
  <c r="F72" i="2"/>
  <c r="F69" i="2"/>
  <c r="F68" i="2"/>
  <c r="F67" i="2"/>
  <c r="F65" i="2"/>
  <c r="F63" i="2"/>
  <c r="F62" i="2"/>
  <c r="F58" i="2"/>
  <c r="F57" i="2"/>
  <c r="F56" i="2"/>
  <c r="F55" i="2"/>
  <c r="F54" i="2"/>
  <c r="F53" i="2"/>
  <c r="F51" i="2"/>
  <c r="F50" i="2"/>
  <c r="F48" i="2"/>
  <c r="F47" i="2"/>
  <c r="F46" i="2"/>
  <c r="F45" i="2"/>
  <c r="F41" i="2"/>
  <c r="F39" i="2"/>
  <c r="F38" i="2"/>
  <c r="F36" i="2"/>
  <c r="F35" i="2"/>
  <c r="F33" i="2"/>
  <c r="F32" i="2"/>
  <c r="F30" i="2"/>
  <c r="F28" i="2"/>
  <c r="F27" i="2"/>
  <c r="F25" i="2"/>
  <c r="F24" i="2"/>
  <c r="F23" i="2"/>
  <c r="F22" i="2"/>
  <c r="F21" i="2"/>
  <c r="F20" i="2"/>
  <c r="F19" i="2"/>
  <c r="F18" i="2"/>
  <c r="F16" i="2"/>
  <c r="F15" i="2"/>
  <c r="F82" i="2" l="1"/>
</calcChain>
</file>

<file path=xl/sharedStrings.xml><?xml version="1.0" encoding="utf-8"?>
<sst xmlns="http://schemas.openxmlformats.org/spreadsheetml/2006/main" count="297" uniqueCount="156">
  <si>
    <t>MJ</t>
  </si>
  <si>
    <t>Počet MJ</t>
  </si>
  <si>
    <t>Cena celkem</t>
  </si>
  <si>
    <t>kpl</t>
  </si>
  <si>
    <t>hod</t>
  </si>
  <si>
    <t>2.5.</t>
  </si>
  <si>
    <t>2.4.</t>
  </si>
  <si>
    <t>2.1.</t>
  </si>
  <si>
    <t>2.2.</t>
  </si>
  <si>
    <t>2.6.</t>
  </si>
  <si>
    <t>2.7.</t>
  </si>
  <si>
    <t>2.3.</t>
  </si>
  <si>
    <t>Cena za MJ</t>
  </si>
  <si>
    <t>2.8.</t>
  </si>
  <si>
    <t>DPoS</t>
  </si>
  <si>
    <t>Dokumentace pro povolení stavby</t>
  </si>
  <si>
    <t>DSP</t>
  </si>
  <si>
    <t>Dokumentace pro provádění stavby</t>
  </si>
  <si>
    <t>2.9.</t>
  </si>
  <si>
    <t>Činnosti dle Smlouvy o dílo a Technických specifikací nevyjádřené samostatným řádkem jsou součástí projektové dokumentace a jsou zahrnuty v ceně díla.</t>
  </si>
  <si>
    <t>Poznámka</t>
  </si>
  <si>
    <t>Geodetické zaměření</t>
  </si>
  <si>
    <t>Inženýrsko-geologický průzkum</t>
  </si>
  <si>
    <t>Hydrotechnické výpočty</t>
  </si>
  <si>
    <t xml:space="preserve">Termín dokončení </t>
  </si>
  <si>
    <t>TS</t>
  </si>
  <si>
    <t>Technické specifikace</t>
  </si>
  <si>
    <r>
      <t xml:space="preserve">Rešerše geologické prozkoumanosti
</t>
    </r>
    <r>
      <rPr>
        <sz val="9"/>
        <color theme="1"/>
        <rFont val="Arial"/>
        <family val="2"/>
        <charset val="238"/>
      </rPr>
      <t>viz TS, odst. 2.2., písm. a)</t>
    </r>
  </si>
  <si>
    <r>
      <t xml:space="preserve">Analýza a vyhodnocení databáze sesuvů a svahových deformací ČGS
</t>
    </r>
    <r>
      <rPr>
        <sz val="9"/>
        <color theme="1"/>
        <rFont val="Arial"/>
        <family val="2"/>
        <charset val="238"/>
      </rPr>
      <t>viz TS, odst. 2.2., písm. b)</t>
    </r>
  </si>
  <si>
    <t>ks</t>
  </si>
  <si>
    <r>
      <t xml:space="preserve">Projekt inženýrsko-geologického průzkumu
</t>
    </r>
    <r>
      <rPr>
        <sz val="9"/>
        <color theme="1"/>
        <rFont val="Arial"/>
        <family val="2"/>
        <charset val="238"/>
      </rPr>
      <t>viz TS, odst. 2.2., písm. c)</t>
    </r>
  </si>
  <si>
    <r>
      <t xml:space="preserve">Provedení a vyhodnocení inženýrsko-geologického průzkumu, závěrečná zpráva
</t>
    </r>
    <r>
      <rPr>
        <sz val="9"/>
        <color theme="1"/>
        <rFont val="Arial"/>
        <family val="2"/>
        <charset val="238"/>
      </rPr>
      <t>viz TS, odst. 2.2., písm. d), g)</t>
    </r>
  </si>
  <si>
    <r>
      <t xml:space="preserve">Provedení geologických vrtů do hl. 6 m (včetně zajištění vstupu na pozemky)
</t>
    </r>
    <r>
      <rPr>
        <sz val="9"/>
        <color theme="1"/>
        <rFont val="Arial"/>
        <family val="2"/>
        <charset val="238"/>
      </rPr>
      <t>viz TS, odst. 2.2., písm. d), e)</t>
    </r>
  </si>
  <si>
    <r>
      <t xml:space="preserve">Provedení kopaných sond hl. min. 2 m (včetně zajištění vstupu na pozemky)
</t>
    </r>
    <r>
      <rPr>
        <sz val="9"/>
        <color theme="1"/>
        <rFont val="Arial"/>
        <family val="2"/>
        <charset val="238"/>
      </rPr>
      <t>viz TS, odst. 2.2., písm. d), e)</t>
    </r>
  </si>
  <si>
    <r>
      <t xml:space="preserve">Provedení odběru a analýzy vzorků z geologických vrtů a kopaných sond
</t>
    </r>
    <r>
      <rPr>
        <sz val="9"/>
        <color theme="1"/>
        <rFont val="Arial"/>
        <family val="2"/>
        <charset val="238"/>
      </rPr>
      <t>viz TS, odst. 2.2., písm. d), e)</t>
    </r>
  </si>
  <si>
    <r>
      <t xml:space="preserve">Odběr a rozbor sedimentů a zemin
</t>
    </r>
    <r>
      <rPr>
        <sz val="9"/>
        <color theme="1"/>
        <rFont val="Arial"/>
        <family val="2"/>
        <charset val="238"/>
      </rPr>
      <t>viz TS, odst. 2.2., písm. f)</t>
    </r>
  </si>
  <si>
    <t>Biologický průzkum a hodnocení vlivu záměru na zájmy ochrany přírody</t>
  </si>
  <si>
    <t>Zajištění procesu posouzení vlivu záměru na životní prostředí (EIA)</t>
  </si>
  <si>
    <t>Pasportizace studní a vodních zdrojů</t>
  </si>
  <si>
    <t>Inventarizace dřevin</t>
  </si>
  <si>
    <t>Vypracování koncepce návrhu řešení</t>
  </si>
  <si>
    <t>2.10.</t>
  </si>
  <si>
    <t>2.11.</t>
  </si>
  <si>
    <t>Projednání projektových dokumentací pro povolení staveb a zajištění povolení záměrů</t>
  </si>
  <si>
    <t>Majetkové projednání</t>
  </si>
  <si>
    <t>2.12.</t>
  </si>
  <si>
    <t>2.13.</t>
  </si>
  <si>
    <t>Projektové dokumentace pro provádění staveb, projednání dokumentací</t>
  </si>
  <si>
    <t>2.14.</t>
  </si>
  <si>
    <t>2.15.</t>
  </si>
  <si>
    <t>Koordinační činnost a podpora objednatele</t>
  </si>
  <si>
    <t>5.</t>
  </si>
  <si>
    <t>Ceny budou uvedeny v Kč bez DPH.</t>
  </si>
  <si>
    <t>Příloha č. 2 Termínová a cenová specifikace</t>
  </si>
  <si>
    <t>kontr. den</t>
  </si>
  <si>
    <t>Účastník vyhotoví kalkulaci nabídkové ceny v rozsahu a členění dále uvedeném.</t>
  </si>
  <si>
    <r>
      <t xml:space="preserve">Posouzení splaveninového režimu
</t>
    </r>
    <r>
      <rPr>
        <sz val="9"/>
        <color theme="1"/>
        <rFont val="Arial"/>
        <family val="2"/>
        <charset val="238"/>
      </rPr>
      <t>viz TS, odst. 2.3., písm. d)</t>
    </r>
  </si>
  <si>
    <r>
      <t xml:space="preserve">Aktualizace inventarizace dřevin před dokončením DPS
</t>
    </r>
    <r>
      <rPr>
        <sz val="9"/>
        <color theme="1"/>
        <rFont val="Arial"/>
        <family val="2"/>
        <charset val="238"/>
      </rPr>
      <t>viz TS, odst. 2.7., písm. c)</t>
    </r>
  </si>
  <si>
    <r>
      <t xml:space="preserve">Zajištění souhlasů vlastníků pozemků s kácením dřevin
</t>
    </r>
    <r>
      <rPr>
        <sz val="9"/>
        <color theme="1"/>
        <rFont val="Arial"/>
        <family val="2"/>
        <charset val="238"/>
      </rPr>
      <t>viz TS, odst. 2.11., písm. e)</t>
    </r>
  </si>
  <si>
    <r>
      <t xml:space="preserve">Zajištění plných mocí dotčených vlastníků k zastupování ve věci podání žádostí
</t>
    </r>
    <r>
      <rPr>
        <sz val="9"/>
        <color theme="1"/>
        <rFont val="Arial"/>
        <family val="2"/>
        <charset val="238"/>
      </rPr>
      <t>viz TS, odst. 2.11., písm. f)</t>
    </r>
  </si>
  <si>
    <r>
      <t xml:space="preserve">Provedení stavebně-technického průzkumu - jádrové odvrty objektů
</t>
    </r>
    <r>
      <rPr>
        <sz val="9"/>
        <color theme="1"/>
        <rFont val="Arial"/>
        <family val="2"/>
        <charset val="238"/>
      </rPr>
      <t>viz TS, odst. 2.9., písm. c)</t>
    </r>
  </si>
  <si>
    <r>
      <t xml:space="preserve">Provedení stavebně-technického průzkumu - rozbory vzorků
</t>
    </r>
    <r>
      <rPr>
        <sz val="9"/>
        <color theme="1"/>
        <rFont val="Arial"/>
        <family val="2"/>
        <charset val="238"/>
      </rPr>
      <t>viz TS, odst. 2.9., písm. c)</t>
    </r>
  </si>
  <si>
    <r>
      <t xml:space="preserve">Vypracování dokumentací pro odstranění staveb
</t>
    </r>
    <r>
      <rPr>
        <sz val="9"/>
        <color theme="1"/>
        <rFont val="Arial"/>
        <family val="2"/>
        <charset val="238"/>
      </rPr>
      <t>viz TS, odst. 2.9., písm. s)</t>
    </r>
  </si>
  <si>
    <t>m</t>
  </si>
  <si>
    <t>Podmínky fakturace ceny prací</t>
  </si>
  <si>
    <t>SoD</t>
  </si>
  <si>
    <t>Smlouva o dílo</t>
  </si>
  <si>
    <t>ke dni předání části díla</t>
  </si>
  <si>
    <t>1x za čtvrtletí na základě soupisu provedených prací za období</t>
  </si>
  <si>
    <t>xxx</t>
  </si>
  <si>
    <t>po dobu účinnosti SoD</t>
  </si>
  <si>
    <t>1x za ročně na základě soupisu provedených prací za období</t>
  </si>
  <si>
    <r>
      <t xml:space="preserve">Zajištění vstupních jednání se zástupci samospráv obcí v dotčeném území
(Pozn: Náklady na zajištění této činnosti jsou součástí položky Koordinační činnost a podpora objednatele. Tato položka je vymezená pouze pro uvedení termínu dokončení.)
</t>
    </r>
    <r>
      <rPr>
        <sz val="9"/>
        <color theme="1"/>
        <rFont val="Arial"/>
        <family val="2"/>
        <charset val="238"/>
      </rPr>
      <t>viz TS, odst. 2.14., písm. a)</t>
    </r>
  </si>
  <si>
    <t>Náklady na zajištění této činnosti jsou součástí položky Koordinační činnost a podpora objednatele</t>
  </si>
  <si>
    <t>ke dni předání části díla (podle skutečně provedených MJ)</t>
  </si>
  <si>
    <t>Zadavatel (objednatel): Povodí Odry, státní podnik</t>
  </si>
  <si>
    <t>Účastník (zhotovitel):</t>
  </si>
  <si>
    <t>Datum vyhotovení:</t>
  </si>
  <si>
    <t>ke dni nabytí právní moci povolení záměru</t>
  </si>
  <si>
    <t>Do žlutě vyznačených buněk účastník vyplní název účastníka, datum vyhotovení a dále jednotkové ceny za měrnou jednotku (MJ) položek se zaokrouhlením na celé Kč.</t>
  </si>
  <si>
    <t xml:space="preserve">Pozn: Náklady na vyhotovení podkladů pro vypracování smluv a souhlasů (zejména situace, výřezy ze situací apod.) podle TS, odst. 2.11., písm. g) v rámci podpory objednatele při vypracování souhlasů a smluv má zhotovitel zahrnuty v ceně zajištění všech výstupů v rámci majetkového projednání </t>
  </si>
  <si>
    <t>Pozn: Náklady na aktualizaci podle TS, odst. 2.11., písm. h) všech podkladů a výstupů zajištěných v rámci majetkového projednání bezprostředně před podáním žádostí o povolení záměrů má zhotovitel zahrnuty v ceně zajištění těchto podkladů a výstupů.</t>
  </si>
  <si>
    <t>Celková cena v Kč bez DPH</t>
  </si>
  <si>
    <r>
      <t xml:space="preserve">Pasporitzace potenciálně dotčených studní a vodních zdrojů, které mohou být ovlivněny navrhovanou úpravou vodního toku Vidnávka
</t>
    </r>
    <r>
      <rPr>
        <sz val="9"/>
        <color theme="1"/>
        <rFont val="Arial"/>
        <family val="2"/>
        <charset val="238"/>
      </rPr>
      <t>viz TS, odst. 2.6., písm. a), c), d)</t>
    </r>
  </si>
  <si>
    <t>průběžně na základě soupisu provedených prací za období</t>
  </si>
  <si>
    <t xml:space="preserve">ke dni předání části díla </t>
  </si>
  <si>
    <r>
      <t xml:space="preserve">Metodická podpora a konzultace
</t>
    </r>
    <r>
      <rPr>
        <sz val="9"/>
        <color theme="1"/>
        <rFont val="Arial"/>
        <family val="2"/>
        <charset val="238"/>
      </rPr>
      <t>viz TS, odst. 5.1.</t>
    </r>
  </si>
  <si>
    <r>
      <t xml:space="preserve">Udržování datového prostoru CDE
</t>
    </r>
    <r>
      <rPr>
        <sz val="9"/>
        <color theme="1"/>
        <rFont val="Arial"/>
        <family val="2"/>
        <charset val="238"/>
      </rPr>
      <t>viz TS, odst. 5.1.</t>
    </r>
  </si>
  <si>
    <t>Podklady pro prezentaci, vizualizace</t>
  </si>
  <si>
    <t>Společné datové prostředí (CDE), metodická podpora a správa dat</t>
  </si>
  <si>
    <r>
      <t xml:space="preserve">Zřízení datového prostoru CDE, 5 licencí pro objednatele, školení
</t>
    </r>
    <r>
      <rPr>
        <sz val="9"/>
        <color theme="1"/>
        <rFont val="Arial"/>
        <family val="2"/>
        <charset val="238"/>
      </rPr>
      <t>viz TS, odst. 5.1.</t>
    </r>
  </si>
  <si>
    <r>
      <t xml:space="preserve">Vypracování vizualizace pro návrh stavby ve stupni DPoS 
</t>
    </r>
    <r>
      <rPr>
        <sz val="9"/>
        <color theme="1"/>
        <rFont val="Arial"/>
        <family val="2"/>
        <charset val="238"/>
      </rPr>
      <t>viz TS, odst. 2.13., písm. a)</t>
    </r>
  </si>
  <si>
    <t>Vypracování projektové dokumentace pro provádění stavby včetně všech náležitostí podle odst. 2.12. Technických specifikací</t>
  </si>
  <si>
    <t>ke dni předání čistopisu DPS</t>
  </si>
  <si>
    <t>Projektová dokumentace pro povolení stavby (případně pro odstranění stavby)</t>
  </si>
  <si>
    <t>ke dni předání  DPoS</t>
  </si>
  <si>
    <t>do předání DPoS</t>
  </si>
  <si>
    <t>do předání  DPoS</t>
  </si>
  <si>
    <t xml:space="preserve">do předání DPoS </t>
  </si>
  <si>
    <t>do předání DPS</t>
  </si>
  <si>
    <t>do 6 měsíců po předání DPoS</t>
  </si>
  <si>
    <t>do 14 dnů od předání projednání DPoS</t>
  </si>
  <si>
    <r>
      <t xml:space="preserve">Kontrolní geodetické měření před zahájením zpracování DPS
</t>
    </r>
    <r>
      <rPr>
        <sz val="9"/>
        <color theme="1"/>
        <rFont val="Arial"/>
        <family val="2"/>
        <charset val="238"/>
      </rPr>
      <t>viz TS, odst. 2.1., písm. d)</t>
    </r>
  </si>
  <si>
    <t xml:space="preserve">do 30 dnů od zahájení zpracovaní DPS </t>
  </si>
  <si>
    <r>
      <t xml:space="preserve">Hydrotechnické výpočty, včetně zpracování výstupů
</t>
    </r>
    <r>
      <rPr>
        <sz val="9"/>
        <color theme="1"/>
        <rFont val="Arial"/>
        <family val="2"/>
        <charset val="238"/>
      </rPr>
      <t>viz TS, odst. 2.3., písm. a), b), c)</t>
    </r>
  </si>
  <si>
    <r>
      <t xml:space="preserve">Zajištění procesu posouzení vlivu záměru na životní prostředí podle zákona č. 100/2001 Sb. - zpracování a předložení oznámení záměru ke zjišťovacímu řízení a zapracování závěrů do projektové dokumentace stavby
</t>
    </r>
    <r>
      <rPr>
        <sz val="9"/>
        <color theme="1"/>
        <rFont val="Arial"/>
        <family val="2"/>
        <charset val="238"/>
      </rPr>
      <t>viz TS, odst. 2.5., písm. b), d)</t>
    </r>
  </si>
  <si>
    <r>
      <t xml:space="preserve">Zajištění procesu posouzení vlivu záměru na životní prostředí podle zákona č. 100/2001 Sb. - zajištění zpracování a předložení dokumentace záměru k posouzení (v případě záměr bude podléhat posouzení vlivu na životní prostředí) a zapracování závěrů do projektové dokumentace stavby
</t>
    </r>
    <r>
      <rPr>
        <sz val="9"/>
        <color theme="1"/>
        <rFont val="Arial"/>
        <family val="2"/>
        <charset val="238"/>
      </rPr>
      <t>viz TS, odst. 2.5., písm. c), d)</t>
    </r>
  </si>
  <si>
    <r>
      <t xml:space="preserve">Vypracování inventarizace dřevin dotčených stavbou a určených ke kácení
</t>
    </r>
    <r>
      <rPr>
        <sz val="9"/>
        <color theme="1"/>
        <rFont val="Arial"/>
        <family val="2"/>
        <charset val="238"/>
      </rPr>
      <t>viz TS, odst. 2.7., písm. a), b)</t>
    </r>
  </si>
  <si>
    <r>
      <t xml:space="preserve">Vypracování koncepce návrhu řešení obnovy zájmového úseku Vidnávky, včetně propočtu nákladů, zajištění projednání a schválení dle
</t>
    </r>
    <r>
      <rPr>
        <sz val="9"/>
        <color theme="1"/>
        <rFont val="Arial"/>
        <family val="2"/>
        <charset val="238"/>
      </rPr>
      <t>odst. 2.8. TS</t>
    </r>
  </si>
  <si>
    <r>
      <t xml:space="preserve">Vypracování záborového elaborátu pozemků (staveb)
</t>
    </r>
    <r>
      <rPr>
        <sz val="9"/>
        <color theme="1"/>
        <rFont val="Arial"/>
        <family val="2"/>
        <charset val="238"/>
      </rPr>
      <t>viz TS, odst. 2.11., písm. a)</t>
    </r>
  </si>
  <si>
    <r>
      <t xml:space="preserve">Zajištění vypracování a podání žádosti o vydání povolení záměru (resp. povolení odstranění stavby), </t>
    </r>
    <r>
      <rPr>
        <sz val="9"/>
        <color theme="1"/>
        <rFont val="Arial"/>
        <family val="2"/>
        <charset val="238"/>
      </rPr>
      <t>viz TS, odst. 2.10., písm. g)</t>
    </r>
  </si>
  <si>
    <t>ke dni předání části díla (projednání DPoS)</t>
  </si>
  <si>
    <t>ke dni předání DPoS</t>
  </si>
  <si>
    <r>
      <t xml:space="preserve">Zajištění souhlasů vlastníků dotčených pozemků a staveb podle § 187 z. č. 283/2021 Sb., </t>
    </r>
    <r>
      <rPr>
        <sz val="9"/>
        <color theme="1"/>
        <rFont val="Arial"/>
        <family val="2"/>
        <charset val="238"/>
      </rPr>
      <t>viz TS, odst. 2.11., písm. b)</t>
    </r>
  </si>
  <si>
    <r>
      <t xml:space="preserve">Zajištění uzavření smluv o budoucí kupní smlouvě, případně smluv o budoucích smlouvách o zřízení služebnosti (věcného břemene) k dotčeným pozemkům s trvalým záborem, </t>
    </r>
    <r>
      <rPr>
        <sz val="9"/>
        <color theme="1"/>
        <rFont val="Arial"/>
        <family val="2"/>
        <charset val="238"/>
      </rPr>
      <t>viz TS, odst. 2.11., písm. d)</t>
    </r>
  </si>
  <si>
    <t>do 30.4.2026</t>
  </si>
  <si>
    <t>do 31.3.2026</t>
  </si>
  <si>
    <t>Projednání projektových dokumentací pro povolení staveb (resp. odstranění stavby)  včetně všech náležitostí podle odst. 2.10. Technických specifikací</t>
  </si>
  <si>
    <t xml:space="preserve">do předání DPS </t>
  </si>
  <si>
    <r>
      <t xml:space="preserve">Vypracování aktualizace prezentace stavby ve stupni DPS
</t>
    </r>
    <r>
      <rPr>
        <sz val="9"/>
        <color theme="1"/>
        <rFont val="Arial"/>
        <family val="2"/>
        <charset val="238"/>
      </rPr>
      <t>viz TS, odst. 2.13., písm. b)</t>
    </r>
  </si>
  <si>
    <r>
      <t xml:space="preserve">Vypracování textu A4 popisující stavbu ve stupni DPoS
</t>
    </r>
    <r>
      <rPr>
        <sz val="9"/>
        <color theme="1"/>
        <rFont val="Arial"/>
        <family val="2"/>
        <charset val="238"/>
      </rPr>
      <t>viz TS, odst. 2.13., písm. c)</t>
    </r>
  </si>
  <si>
    <r>
      <t xml:space="preserve">Vypracování aktializace textu A4 popisující stavbu ve stupni DPS
</t>
    </r>
    <r>
      <rPr>
        <sz val="9"/>
        <color theme="1"/>
        <rFont val="Arial"/>
        <family val="2"/>
        <charset val="238"/>
      </rPr>
      <t>viz TS, odst. 2.13., písm. c)</t>
    </r>
  </si>
  <si>
    <t>do předání koncepce řešení nebo DPoS</t>
  </si>
  <si>
    <t xml:space="preserve">zároveň s předáním konceptu DPoS </t>
  </si>
  <si>
    <t>v průběhu zadávání VZ na výběr dodavatele stavby</t>
  </si>
  <si>
    <r>
      <t xml:space="preserve">Koordinační činnost a podpora objednatele
</t>
    </r>
    <r>
      <rPr>
        <sz val="9"/>
        <color theme="1"/>
        <rFont val="Arial"/>
        <family val="2"/>
        <charset val="238"/>
      </rPr>
      <t>viz TS, odst. 2.14., písm. a) až f)</t>
    </r>
  </si>
  <si>
    <r>
      <t xml:space="preserve">Podpora objednatele v průběhu zadávání VZ na dodavatele staveb - projektant
</t>
    </r>
    <r>
      <rPr>
        <sz val="9"/>
        <color theme="1"/>
        <rFont val="Arial"/>
        <family val="2"/>
        <charset val="238"/>
      </rPr>
      <t>viz TS, odst. 2.14., písm. h)</t>
    </r>
  </si>
  <si>
    <r>
      <t xml:space="preserve">Podpora objednatele v průběhu zadávání VZ na dodavatele staveb - rozpočtář
</t>
    </r>
    <r>
      <rPr>
        <sz val="9"/>
        <color theme="1"/>
        <rFont val="Arial"/>
        <family val="2"/>
        <charset val="238"/>
      </rPr>
      <t>viz TS, odst. 2.14., písm.h)</t>
    </r>
  </si>
  <si>
    <r>
      <t xml:space="preserve">Vypracování dílčích dokumentací pro úpravy a přeložky sítí veřejné, dopravní a technické infrastruktury ve stupni DPoS
</t>
    </r>
    <r>
      <rPr>
        <sz val="9"/>
        <color theme="1"/>
        <rFont val="Arial"/>
        <family val="2"/>
        <charset val="238"/>
      </rPr>
      <t>viz TS, odst. 2.9., písm. d)</t>
    </r>
  </si>
  <si>
    <r>
      <t xml:space="preserve">Vypracování dílčích dokumentací pro úpravy a přeložky sítí veřejné, dopravní a technické infrastruktury ve stupni DPS
</t>
    </r>
    <r>
      <rPr>
        <sz val="9"/>
        <color theme="1"/>
        <rFont val="Arial"/>
        <family val="2"/>
        <charset val="238"/>
      </rPr>
      <t>viz TS, odst. 2.12., písm. c)</t>
    </r>
  </si>
  <si>
    <t>do 3 měsíců po předání DPoS</t>
  </si>
  <si>
    <t>zároveň s předáním DPoS</t>
  </si>
  <si>
    <r>
      <t xml:space="preserve">Vypracování podrobného biologického průzkumu zájmového území a zajištění procesu hodnocení vlivu závažného zásahu na zájmy ochrany přírody a krajiny podle §67 zákona č. 114/1992 Sb.
</t>
    </r>
    <r>
      <rPr>
        <sz val="9"/>
        <color theme="1"/>
        <rFont val="Arial"/>
        <family val="2"/>
        <charset val="238"/>
      </rPr>
      <t>viz TS, odst. 2.4., písm. a), b)</t>
    </r>
  </si>
  <si>
    <t>Čistopis DPoS včetně všech náležitostí podle odst. 2.9. Technických specifikací, bez dokladové části</t>
  </si>
  <si>
    <t>do 14 dnů od předání připomínek z TR</t>
  </si>
  <si>
    <r>
      <t xml:space="preserve">Zajištění monitoringu hladiny vody v pasportizovaných studních a vodních zdrojích (měrná jednotka je 1x provedené měření co 3 měsíce), </t>
    </r>
    <r>
      <rPr>
        <sz val="9"/>
        <color theme="1"/>
        <rFont val="Arial"/>
        <family val="2"/>
        <charset val="238"/>
      </rPr>
      <t>viz TS, odst. 2.6., písm. b), c), d)</t>
    </r>
  </si>
  <si>
    <t>do předání čistopisu DPS včetně povolení stavby s nabytím PM</t>
  </si>
  <si>
    <t>Vypracování konceptu DPoS pro projednání a schválení v TR objednatele dle odst. 2.9. f) TS 
(Pozn: Náklady na zajištění této činnosti jsou součástí položky Čistopis DSoP. Tato položka je vymezená pouze pro uvedení termínu dokončení.)</t>
  </si>
  <si>
    <r>
      <t xml:space="preserve">Vypracování prezentací pro koncepci návrhu řešení stavby a pro stavbu ve stupni DPoS, </t>
    </r>
    <r>
      <rPr>
        <sz val="9"/>
        <color theme="1"/>
        <rFont val="Arial"/>
        <family val="2"/>
        <charset val="238"/>
      </rPr>
      <t>viz TS, odst. 2.13., písm. b)</t>
    </r>
  </si>
  <si>
    <r>
      <t xml:space="preserve">Zajištění uzavření souhlasů se vstupem a dočasným užíváním a nájemních smluv k dotčeným pozemkům s dočasným záborem, </t>
    </r>
    <r>
      <rPr>
        <sz val="9"/>
        <color theme="1"/>
        <rFont val="Arial"/>
        <family val="2"/>
        <charset val="238"/>
      </rPr>
      <t>viz TS, odst. 2.11., písm. c)</t>
    </r>
  </si>
  <si>
    <t xml:space="preserve"> do 30.11.2027 </t>
  </si>
  <si>
    <t xml:space="preserve"> do 15.10.2026 </t>
  </si>
  <si>
    <t>do 31.7.2026</t>
  </si>
  <si>
    <t>do 30.11.2027</t>
  </si>
  <si>
    <t xml:space="preserve"> do 30.9.2026
</t>
  </si>
  <si>
    <t>do 31.5.2026</t>
  </si>
  <si>
    <t>do 15.5.2026</t>
  </si>
  <si>
    <r>
      <rPr>
        <sz val="10"/>
        <color theme="1"/>
        <rFont val="Arial"/>
        <family val="2"/>
        <charset val="238"/>
      </rPr>
      <t xml:space="preserve">Název veřejné zakázky:  </t>
    </r>
    <r>
      <rPr>
        <b/>
        <sz val="12"/>
        <color theme="1"/>
        <rFont val="Arial"/>
        <family val="2"/>
        <charset val="238"/>
      </rPr>
      <t>Vidnávka, Kobylá n. V., km 7,200 - 10,190, PŠ 09/2024 - projektová dokumentace</t>
    </r>
  </si>
  <si>
    <t>Maximální 
počet MJ</t>
  </si>
  <si>
    <r>
      <t xml:space="preserve">Geodetické zaměření 
</t>
    </r>
    <r>
      <rPr>
        <sz val="9"/>
        <color theme="1"/>
        <rFont val="Arial"/>
        <family val="2"/>
        <charset val="238"/>
      </rPr>
      <t>viz TS, odst. 2.1., písm. a), b), c)</t>
    </r>
  </si>
  <si>
    <t>Dozor projektanta</t>
  </si>
  <si>
    <r>
      <t xml:space="preserve">Výkon dozoru projektanta v průběhu provádění stavby - účast na kontrolních dnech (1 osoba - projektant), </t>
    </r>
    <r>
      <rPr>
        <sz val="9"/>
        <color theme="1"/>
        <rFont val="Arial"/>
        <family val="2"/>
        <charset val="238"/>
      </rPr>
      <t>viz TS, odst. 2.15.</t>
    </r>
  </si>
  <si>
    <r>
      <t xml:space="preserve">Výkon dozoru projektanta v průběhu provádění stavby - činnosti na pracovišti zhotovitele, </t>
    </r>
    <r>
      <rPr>
        <sz val="9"/>
        <color theme="1"/>
        <rFont val="Arial"/>
        <family val="2"/>
        <charset val="238"/>
      </rPr>
      <t>viz TS, odst. 2.15.</t>
    </r>
  </si>
  <si>
    <t>-</t>
  </si>
  <si>
    <t>v průběhu provádění stavby (předpokládané dokončení do 30.11.2029)</t>
  </si>
  <si>
    <t>v průběhu provádění staveb (předpokládané dokončení do 30.11.2029)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</si>
</sst>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vertical="center"/>
    </xf>
    <xf numFmtId="1" fontId="4" fillId="2" borderId="6" xfId="0" applyNumberFormat="1" applyFont="1" applyFill="1" applyBorder="1" applyAlignment="1">
      <alignment vertical="top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1" fontId="4" fillId="2" borderId="4" xfId="0" applyNumberFormat="1" applyFont="1" applyFill="1" applyBorder="1" applyAlignment="1">
      <alignment vertical="top" wrapText="1"/>
    </xf>
    <xf numFmtId="0" fontId="1" fillId="0" borderId="20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23" xfId="0" applyFont="1" applyFill="1" applyBorder="1" applyAlignment="1">
      <alignment horizontal="left" vertical="center" wrapText="1"/>
    </xf>
    <xf numFmtId="0" fontId="4" fillId="2" borderId="27" xfId="0" applyFont="1" applyFill="1" applyBorder="1" applyAlignment="1">
      <alignment vertical="top" wrapText="1"/>
    </xf>
    <xf numFmtId="0" fontId="4" fillId="2" borderId="28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6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29" xfId="0" applyFont="1" applyBorder="1" applyAlignment="1">
      <alignment vertical="center" wrapText="1"/>
    </xf>
    <xf numFmtId="0" fontId="1" fillId="0" borderId="29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9" fillId="0" borderId="0" xfId="0" applyFont="1"/>
    <xf numFmtId="0" fontId="8" fillId="0" borderId="3" xfId="0" applyFont="1" applyBorder="1" applyAlignment="1">
      <alignment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left" vertical="center"/>
    </xf>
    <xf numFmtId="14" fontId="8" fillId="0" borderId="4" xfId="0" applyNumberFormat="1" applyFont="1" applyFill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1" fillId="0" borderId="0" xfId="0" applyFont="1"/>
    <xf numFmtId="3" fontId="1" fillId="0" borderId="1" xfId="0" applyNumberFormat="1" applyFont="1" applyBorder="1" applyAlignment="1">
      <alignment horizontal="center" vertical="center" wrapText="1"/>
    </xf>
    <xf numFmtId="3" fontId="1" fillId="0" borderId="1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vertical="center" wrapText="1"/>
    </xf>
    <xf numFmtId="3" fontId="1" fillId="0" borderId="19" xfId="0" applyNumberFormat="1" applyFont="1" applyBorder="1" applyAlignment="1">
      <alignment horizontal="center" vertical="center" wrapText="1"/>
    </xf>
    <xf numFmtId="3" fontId="1" fillId="0" borderId="17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1" fillId="2" borderId="19" xfId="0" applyFont="1" applyFill="1" applyBorder="1" applyAlignment="1">
      <alignment horizontal="center" vertical="center" wrapText="1"/>
    </xf>
    <xf numFmtId="3" fontId="1" fillId="2" borderId="19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center"/>
    </xf>
    <xf numFmtId="0" fontId="8" fillId="2" borderId="17" xfId="0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9" fillId="0" borderId="34" xfId="0" applyFont="1" applyBorder="1"/>
    <xf numFmtId="0" fontId="2" fillId="0" borderId="10" xfId="0" applyFont="1" applyBorder="1"/>
    <xf numFmtId="0" fontId="1" fillId="0" borderId="10" xfId="0" applyFont="1" applyBorder="1"/>
    <xf numFmtId="0" fontId="1" fillId="0" borderId="0" xfId="0" applyFont="1" applyBorder="1"/>
    <xf numFmtId="0" fontId="1" fillId="0" borderId="10" xfId="0" applyFont="1" applyFill="1" applyBorder="1"/>
    <xf numFmtId="0" fontId="1" fillId="0" borderId="0" xfId="0" applyFont="1" applyFill="1" applyBorder="1"/>
    <xf numFmtId="0" fontId="1" fillId="0" borderId="2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3" fontId="1" fillId="3" borderId="11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24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18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9" xfId="0" applyNumberFormat="1" applyFont="1" applyFill="1" applyBorder="1" applyAlignment="1" applyProtection="1">
      <alignment horizontal="center" vertical="center" wrapText="1"/>
      <protection locked="0"/>
    </xf>
    <xf numFmtId="3" fontId="8" fillId="3" borderId="24" xfId="0" applyNumberFormat="1" applyFont="1" applyFill="1" applyBorder="1" applyAlignment="1" applyProtection="1">
      <alignment horizontal="center" vertical="center" wrapText="1"/>
      <protection locked="0"/>
    </xf>
    <xf numFmtId="3" fontId="8" fillId="3" borderId="9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19" xfId="0" applyNumberFormat="1" applyFont="1" applyFill="1" applyBorder="1" applyAlignment="1" applyProtection="1">
      <alignment horizontal="center" vertical="center" wrapText="1"/>
      <protection locked="0"/>
    </xf>
    <xf numFmtId="3" fontId="8" fillId="3" borderId="18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3" xfId="0" applyNumberFormat="1" applyFont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3" fontId="8" fillId="0" borderId="19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/>
    </xf>
    <xf numFmtId="3" fontId="1" fillId="0" borderId="14" xfId="0" applyNumberFormat="1" applyFont="1" applyBorder="1" applyAlignment="1">
      <alignment horizontal="center" vertical="center" wrapText="1"/>
    </xf>
    <xf numFmtId="0" fontId="1" fillId="0" borderId="39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 wrapText="1"/>
    </xf>
    <xf numFmtId="3" fontId="10" fillId="2" borderId="38" xfId="0" applyNumberFormat="1" applyFont="1" applyFill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1" fontId="13" fillId="0" borderId="12" xfId="0" applyNumberFormat="1" applyFont="1" applyFill="1" applyBorder="1" applyAlignment="1">
      <alignment horizontal="center" vertical="center"/>
    </xf>
    <xf numFmtId="1" fontId="11" fillId="0" borderId="20" xfId="0" applyNumberFormat="1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" fillId="2" borderId="27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1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1" fillId="0" borderId="10" xfId="0" applyFont="1" applyBorder="1"/>
    <xf numFmtId="0" fontId="1" fillId="0" borderId="0" xfId="0" applyFont="1" applyBorder="1"/>
    <xf numFmtId="0" fontId="1" fillId="0" borderId="1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3" borderId="1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3" borderId="10" xfId="0" applyFont="1" applyFill="1" applyBorder="1" applyProtection="1">
      <protection locked="0"/>
    </xf>
    <xf numFmtId="0" fontId="8" fillId="3" borderId="0" xfId="0" applyFont="1" applyFill="1" applyBorder="1" applyProtection="1">
      <protection locked="0"/>
    </xf>
    <xf numFmtId="0" fontId="7" fillId="2" borderId="31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8" fillId="0" borderId="10" xfId="0" applyFont="1" applyFill="1" applyBorder="1"/>
    <xf numFmtId="0" fontId="8" fillId="0" borderId="0" xfId="0" applyFont="1" applyFill="1" applyBorder="1"/>
    <xf numFmtId="0" fontId="6" fillId="2" borderId="1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left"/>
    </xf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2"/>
  <sheetViews>
    <sheetView tabSelected="1" topLeftCell="A67" zoomScale="85" zoomScaleNormal="85" workbookViewId="0">
      <selection activeCell="L75" sqref="L75"/>
    </sheetView>
  </sheetViews>
  <sheetFormatPr defaultRowHeight="15" x14ac:dyDescent="0.25"/>
  <cols>
    <col min="1" max="1" width="5.7109375" customWidth="1"/>
    <col min="2" max="2" width="65" customWidth="1"/>
    <col min="3" max="3" width="7.140625" customWidth="1"/>
    <col min="4" max="4" width="8.5703125" customWidth="1"/>
    <col min="5" max="5" width="14.5703125" customWidth="1"/>
    <col min="6" max="6" width="15.7109375" customWidth="1"/>
    <col min="7" max="7" width="20.28515625" customWidth="1"/>
    <col min="8" max="8" width="9.7109375" style="116" customWidth="1"/>
    <col min="9" max="9" width="20.7109375" customWidth="1"/>
  </cols>
  <sheetData>
    <row r="1" spans="1:9" ht="18" x14ac:dyDescent="0.25">
      <c r="A1" s="141" t="s">
        <v>53</v>
      </c>
      <c r="B1" s="142"/>
      <c r="C1" s="142"/>
      <c r="D1" s="142"/>
      <c r="E1" s="142"/>
      <c r="F1" s="142"/>
      <c r="G1" s="142"/>
      <c r="H1" s="142"/>
      <c r="I1" s="143"/>
    </row>
    <row r="2" spans="1:9" x14ac:dyDescent="0.25">
      <c r="A2" s="144"/>
      <c r="B2" s="145"/>
      <c r="C2" s="145"/>
      <c r="D2" s="66"/>
      <c r="E2" s="66"/>
      <c r="F2" s="66"/>
      <c r="G2" s="2"/>
      <c r="H2" s="101"/>
      <c r="I2" s="67"/>
    </row>
    <row r="3" spans="1:9" ht="26.25" customHeight="1" x14ac:dyDescent="0.25">
      <c r="A3" s="148" t="s">
        <v>147</v>
      </c>
      <c r="B3" s="149"/>
      <c r="C3" s="150"/>
      <c r="D3" s="150"/>
      <c r="E3" s="150"/>
      <c r="F3" s="150"/>
      <c r="G3" s="2"/>
      <c r="H3" s="101"/>
      <c r="I3" s="67"/>
    </row>
    <row r="4" spans="1:9" ht="8.25" customHeight="1" x14ac:dyDescent="0.25">
      <c r="A4" s="68"/>
      <c r="B4" s="2"/>
      <c r="C4" s="2"/>
      <c r="D4" s="66"/>
      <c r="E4" s="66"/>
      <c r="F4" s="66"/>
      <c r="G4" s="2"/>
      <c r="H4" s="101"/>
      <c r="I4" s="67"/>
    </row>
    <row r="5" spans="1:9" x14ac:dyDescent="0.25">
      <c r="A5" s="146" t="s">
        <v>75</v>
      </c>
      <c r="B5" s="147"/>
      <c r="C5" s="2"/>
      <c r="D5" s="66"/>
      <c r="E5" s="66"/>
      <c r="F5" s="66"/>
      <c r="G5" s="2"/>
      <c r="H5" s="101"/>
      <c r="I5" s="67"/>
    </row>
    <row r="6" spans="1:9" x14ac:dyDescent="0.25">
      <c r="A6" s="139" t="s">
        <v>76</v>
      </c>
      <c r="B6" s="140"/>
      <c r="C6" s="2"/>
      <c r="D6" s="66"/>
      <c r="E6" s="66"/>
      <c r="F6" s="66"/>
      <c r="G6" s="2"/>
      <c r="H6" s="101"/>
      <c r="I6" s="67"/>
    </row>
    <row r="7" spans="1:9" x14ac:dyDescent="0.25">
      <c r="A7" s="139" t="s">
        <v>77</v>
      </c>
      <c r="B7" s="140"/>
      <c r="C7" s="2"/>
      <c r="D7" s="66"/>
      <c r="E7" s="66"/>
      <c r="F7" s="66"/>
      <c r="G7" s="2"/>
      <c r="H7" s="101"/>
      <c r="I7" s="67"/>
    </row>
    <row r="8" spans="1:9" x14ac:dyDescent="0.25">
      <c r="A8" s="69"/>
      <c r="B8" s="70"/>
      <c r="C8" s="2"/>
      <c r="D8" s="66"/>
      <c r="E8" s="78"/>
      <c r="F8" s="66"/>
      <c r="G8" s="2"/>
      <c r="H8" s="101"/>
      <c r="I8" s="67"/>
    </row>
    <row r="9" spans="1:9" x14ac:dyDescent="0.25">
      <c r="A9" s="130" t="s">
        <v>55</v>
      </c>
      <c r="B9" s="131"/>
      <c r="C9" s="2"/>
      <c r="D9" s="66"/>
      <c r="E9" s="66"/>
      <c r="F9" s="66"/>
      <c r="G9" s="2"/>
      <c r="H9" s="101"/>
      <c r="I9" s="67"/>
    </row>
    <row r="10" spans="1:9" x14ac:dyDescent="0.25">
      <c r="A10" s="132" t="s">
        <v>52</v>
      </c>
      <c r="B10" s="133"/>
      <c r="C10" s="2"/>
      <c r="D10" s="66"/>
      <c r="E10" s="66"/>
      <c r="F10" s="66"/>
      <c r="G10" s="2"/>
      <c r="H10" s="101"/>
      <c r="I10" s="67"/>
    </row>
    <row r="11" spans="1:9" x14ac:dyDescent="0.25">
      <c r="A11" s="134" t="s">
        <v>79</v>
      </c>
      <c r="B11" s="135"/>
      <c r="C11" s="2"/>
      <c r="D11" s="66"/>
      <c r="E11" s="66"/>
      <c r="F11" s="66"/>
      <c r="G11" s="2"/>
      <c r="H11" s="101"/>
      <c r="I11" s="67"/>
    </row>
    <row r="12" spans="1:9" ht="15.75" thickBot="1" x14ac:dyDescent="0.3">
      <c r="A12" s="71"/>
      <c r="B12" s="72"/>
      <c r="C12" s="2"/>
      <c r="D12" s="66"/>
      <c r="E12" s="66"/>
      <c r="F12" s="66"/>
      <c r="G12" s="2"/>
      <c r="H12" s="101"/>
      <c r="I12" s="67"/>
    </row>
    <row r="13" spans="1:9" ht="45" customHeight="1" thickBot="1" x14ac:dyDescent="0.3">
      <c r="A13" s="17"/>
      <c r="B13" s="73"/>
      <c r="C13" s="74" t="s">
        <v>0</v>
      </c>
      <c r="D13" s="75" t="s">
        <v>1</v>
      </c>
      <c r="E13" s="75" t="s">
        <v>12</v>
      </c>
      <c r="F13" s="76" t="s">
        <v>2</v>
      </c>
      <c r="G13" s="74" t="s">
        <v>24</v>
      </c>
      <c r="H13" s="100" t="s">
        <v>148</v>
      </c>
      <c r="I13" s="77" t="s">
        <v>64</v>
      </c>
    </row>
    <row r="14" spans="1:9" ht="23.25" customHeight="1" x14ac:dyDescent="0.25">
      <c r="A14" s="4" t="s">
        <v>7</v>
      </c>
      <c r="B14" s="13" t="s">
        <v>21</v>
      </c>
      <c r="C14" s="117"/>
      <c r="D14" s="118"/>
      <c r="E14" s="118"/>
      <c r="F14" s="118"/>
      <c r="G14" s="118"/>
      <c r="H14" s="118"/>
      <c r="I14" s="119"/>
    </row>
    <row r="15" spans="1:9" ht="30" customHeight="1" x14ac:dyDescent="0.25">
      <c r="A15" s="16"/>
      <c r="B15" s="10" t="s">
        <v>149</v>
      </c>
      <c r="C15" s="45" t="s">
        <v>3</v>
      </c>
      <c r="D15" s="46">
        <v>1</v>
      </c>
      <c r="E15" s="79"/>
      <c r="F15" s="42">
        <f>D15*E15</f>
        <v>0</v>
      </c>
      <c r="G15" s="33" t="s">
        <v>116</v>
      </c>
      <c r="H15" s="102" t="s">
        <v>153</v>
      </c>
      <c r="I15" s="53" t="s">
        <v>67</v>
      </c>
    </row>
    <row r="16" spans="1:9" ht="39" customHeight="1" thickBot="1" x14ac:dyDescent="0.3">
      <c r="A16" s="17"/>
      <c r="B16" s="9" t="s">
        <v>102</v>
      </c>
      <c r="C16" s="7" t="s">
        <v>3</v>
      </c>
      <c r="D16" s="37">
        <v>1</v>
      </c>
      <c r="E16" s="81"/>
      <c r="F16" s="42">
        <f>D16*E16</f>
        <v>0</v>
      </c>
      <c r="G16" s="29" t="s">
        <v>103</v>
      </c>
      <c r="H16" s="103" t="s">
        <v>153</v>
      </c>
      <c r="I16" s="34" t="s">
        <v>67</v>
      </c>
    </row>
    <row r="17" spans="1:9" ht="21.75" customHeight="1" x14ac:dyDescent="0.25">
      <c r="A17" s="4" t="s">
        <v>8</v>
      </c>
      <c r="B17" s="13" t="s">
        <v>22</v>
      </c>
      <c r="C17" s="117"/>
      <c r="D17" s="118"/>
      <c r="E17" s="118"/>
      <c r="F17" s="118"/>
      <c r="G17" s="118"/>
      <c r="H17" s="118"/>
      <c r="I17" s="119"/>
    </row>
    <row r="18" spans="1:9" ht="32.25" customHeight="1" x14ac:dyDescent="0.25">
      <c r="A18" s="18"/>
      <c r="B18" s="10" t="s">
        <v>27</v>
      </c>
      <c r="C18" s="45" t="s">
        <v>3</v>
      </c>
      <c r="D18" s="46">
        <v>1</v>
      </c>
      <c r="E18" s="79"/>
      <c r="F18" s="42">
        <f>D18*E18</f>
        <v>0</v>
      </c>
      <c r="G18" s="32" t="s">
        <v>116</v>
      </c>
      <c r="H18" s="104" t="s">
        <v>153</v>
      </c>
      <c r="I18" s="53" t="s">
        <v>67</v>
      </c>
    </row>
    <row r="19" spans="1:9" ht="33" customHeight="1" x14ac:dyDescent="0.25">
      <c r="A19" s="18"/>
      <c r="B19" s="10" t="s">
        <v>28</v>
      </c>
      <c r="C19" s="45" t="s">
        <v>3</v>
      </c>
      <c r="D19" s="46">
        <v>1</v>
      </c>
      <c r="E19" s="79"/>
      <c r="F19" s="42">
        <f>D19*E19</f>
        <v>0</v>
      </c>
      <c r="G19" s="32" t="s">
        <v>116</v>
      </c>
      <c r="H19" s="104" t="s">
        <v>153</v>
      </c>
      <c r="I19" s="53" t="s">
        <v>67</v>
      </c>
    </row>
    <row r="20" spans="1:9" ht="33" customHeight="1" x14ac:dyDescent="0.25">
      <c r="A20" s="18"/>
      <c r="B20" s="10" t="s">
        <v>30</v>
      </c>
      <c r="C20" s="45" t="s">
        <v>3</v>
      </c>
      <c r="D20" s="46">
        <v>1</v>
      </c>
      <c r="E20" s="79"/>
      <c r="F20" s="42">
        <f t="shared" ref="F20:F41" si="0">D20*E20</f>
        <v>0</v>
      </c>
      <c r="G20" s="32" t="s">
        <v>116</v>
      </c>
      <c r="H20" s="104" t="s">
        <v>153</v>
      </c>
      <c r="I20" s="53" t="s">
        <v>67</v>
      </c>
    </row>
    <row r="21" spans="1:9" ht="40.5" customHeight="1" x14ac:dyDescent="0.25">
      <c r="A21" s="18"/>
      <c r="B21" s="10" t="s">
        <v>31</v>
      </c>
      <c r="C21" s="45" t="s">
        <v>3</v>
      </c>
      <c r="D21" s="46">
        <v>1</v>
      </c>
      <c r="E21" s="79"/>
      <c r="F21" s="42">
        <f t="shared" si="0"/>
        <v>0</v>
      </c>
      <c r="G21" s="32" t="s">
        <v>146</v>
      </c>
      <c r="H21" s="104" t="s">
        <v>153</v>
      </c>
      <c r="I21" s="53" t="s">
        <v>67</v>
      </c>
    </row>
    <row r="22" spans="1:9" ht="42" customHeight="1" x14ac:dyDescent="0.25">
      <c r="A22" s="18"/>
      <c r="B22" s="10" t="s">
        <v>32</v>
      </c>
      <c r="C22" s="45" t="s">
        <v>29</v>
      </c>
      <c r="D22" s="46">
        <v>6</v>
      </c>
      <c r="E22" s="79"/>
      <c r="F22" s="42">
        <f t="shared" si="0"/>
        <v>0</v>
      </c>
      <c r="G22" s="32" t="s">
        <v>146</v>
      </c>
      <c r="H22" s="104">
        <v>10</v>
      </c>
      <c r="I22" s="51" t="s">
        <v>74</v>
      </c>
    </row>
    <row r="23" spans="1:9" ht="42" customHeight="1" x14ac:dyDescent="0.25">
      <c r="A23" s="18"/>
      <c r="B23" s="10" t="s">
        <v>33</v>
      </c>
      <c r="C23" s="45" t="s">
        <v>29</v>
      </c>
      <c r="D23" s="46">
        <v>3</v>
      </c>
      <c r="E23" s="79"/>
      <c r="F23" s="42">
        <f t="shared" si="0"/>
        <v>0</v>
      </c>
      <c r="G23" s="32" t="s">
        <v>146</v>
      </c>
      <c r="H23" s="104">
        <v>5</v>
      </c>
      <c r="I23" s="51" t="s">
        <v>74</v>
      </c>
    </row>
    <row r="24" spans="1:9" ht="42" customHeight="1" x14ac:dyDescent="0.25">
      <c r="A24" s="18"/>
      <c r="B24" s="10" t="s">
        <v>34</v>
      </c>
      <c r="C24" s="45" t="s">
        <v>29</v>
      </c>
      <c r="D24" s="46">
        <v>15</v>
      </c>
      <c r="E24" s="79"/>
      <c r="F24" s="42">
        <f>D24*E24</f>
        <v>0</v>
      </c>
      <c r="G24" s="32" t="s">
        <v>146</v>
      </c>
      <c r="H24" s="104">
        <v>20</v>
      </c>
      <c r="I24" s="51" t="s">
        <v>74</v>
      </c>
    </row>
    <row r="25" spans="1:9" ht="38.25" customHeight="1" thickBot="1" x14ac:dyDescent="0.3">
      <c r="A25" s="19"/>
      <c r="B25" s="5" t="s">
        <v>35</v>
      </c>
      <c r="C25" s="39" t="s">
        <v>29</v>
      </c>
      <c r="D25" s="40">
        <v>5</v>
      </c>
      <c r="E25" s="82"/>
      <c r="F25" s="42">
        <f t="shared" si="0"/>
        <v>0</v>
      </c>
      <c r="G25" s="32" t="s">
        <v>146</v>
      </c>
      <c r="H25" s="104">
        <v>8</v>
      </c>
      <c r="I25" s="51" t="s">
        <v>74</v>
      </c>
    </row>
    <row r="26" spans="1:9" ht="18.75" customHeight="1" x14ac:dyDescent="0.25">
      <c r="A26" s="4" t="s">
        <v>11</v>
      </c>
      <c r="B26" s="13" t="s">
        <v>23</v>
      </c>
      <c r="C26" s="117"/>
      <c r="D26" s="118"/>
      <c r="E26" s="118"/>
      <c r="F26" s="118"/>
      <c r="G26" s="118"/>
      <c r="H26" s="118"/>
      <c r="I26" s="119"/>
    </row>
    <row r="27" spans="1:9" ht="36.75" customHeight="1" x14ac:dyDescent="0.25">
      <c r="A27" s="18"/>
      <c r="B27" s="10" t="s">
        <v>104</v>
      </c>
      <c r="C27" s="45" t="s">
        <v>3</v>
      </c>
      <c r="D27" s="46">
        <v>1</v>
      </c>
      <c r="E27" s="79"/>
      <c r="F27" s="42">
        <f t="shared" si="0"/>
        <v>0</v>
      </c>
      <c r="G27" s="32" t="s">
        <v>145</v>
      </c>
      <c r="H27" s="104" t="s">
        <v>153</v>
      </c>
      <c r="I27" s="53" t="s">
        <v>67</v>
      </c>
    </row>
    <row r="28" spans="1:9" ht="36.75" customHeight="1" thickBot="1" x14ac:dyDescent="0.3">
      <c r="A28" s="19"/>
      <c r="B28" s="5" t="s">
        <v>56</v>
      </c>
      <c r="C28" s="39" t="s">
        <v>3</v>
      </c>
      <c r="D28" s="40">
        <v>1</v>
      </c>
      <c r="E28" s="82"/>
      <c r="F28" s="42">
        <f t="shared" si="0"/>
        <v>0</v>
      </c>
      <c r="G28" s="32" t="s">
        <v>145</v>
      </c>
      <c r="H28" s="105" t="s">
        <v>153</v>
      </c>
      <c r="I28" s="52" t="s">
        <v>67</v>
      </c>
    </row>
    <row r="29" spans="1:9" ht="27.75" customHeight="1" x14ac:dyDescent="0.25">
      <c r="A29" s="4" t="s">
        <v>6</v>
      </c>
      <c r="B29" s="13" t="s">
        <v>36</v>
      </c>
      <c r="C29" s="117"/>
      <c r="D29" s="118"/>
      <c r="E29" s="118"/>
      <c r="F29" s="118"/>
      <c r="G29" s="118"/>
      <c r="H29" s="118"/>
      <c r="I29" s="119"/>
    </row>
    <row r="30" spans="1:9" ht="62.25" customHeight="1" thickBot="1" x14ac:dyDescent="0.3">
      <c r="A30" s="18"/>
      <c r="B30" s="10" t="s">
        <v>132</v>
      </c>
      <c r="C30" s="45" t="s">
        <v>3</v>
      </c>
      <c r="D30" s="46">
        <v>1</v>
      </c>
      <c r="E30" s="79"/>
      <c r="F30" s="42">
        <f t="shared" si="0"/>
        <v>0</v>
      </c>
      <c r="G30" s="50" t="s">
        <v>144</v>
      </c>
      <c r="H30" s="106" t="s">
        <v>153</v>
      </c>
      <c r="I30" s="53" t="s">
        <v>85</v>
      </c>
    </row>
    <row r="31" spans="1:9" ht="18.75" customHeight="1" x14ac:dyDescent="0.25">
      <c r="A31" s="4" t="s">
        <v>5</v>
      </c>
      <c r="B31" s="13" t="s">
        <v>37</v>
      </c>
      <c r="C31" s="136"/>
      <c r="D31" s="137"/>
      <c r="E31" s="137"/>
      <c r="F31" s="137"/>
      <c r="G31" s="137"/>
      <c r="H31" s="137"/>
      <c r="I31" s="138"/>
    </row>
    <row r="32" spans="1:9" ht="62.25" customHeight="1" x14ac:dyDescent="0.25">
      <c r="A32" s="20"/>
      <c r="B32" s="11" t="s">
        <v>105</v>
      </c>
      <c r="C32" s="90" t="s">
        <v>3</v>
      </c>
      <c r="D32" s="91">
        <v>1</v>
      </c>
      <c r="E32" s="83"/>
      <c r="F32" s="89">
        <f t="shared" si="0"/>
        <v>0</v>
      </c>
      <c r="G32" s="24" t="s">
        <v>130</v>
      </c>
      <c r="H32" s="107" t="s">
        <v>153</v>
      </c>
      <c r="I32" s="26" t="s">
        <v>67</v>
      </c>
    </row>
    <row r="33" spans="1:9" ht="72.75" customHeight="1" thickBot="1" x14ac:dyDescent="0.3">
      <c r="A33" s="19"/>
      <c r="B33" s="5" t="s">
        <v>106</v>
      </c>
      <c r="C33" s="92" t="s">
        <v>3</v>
      </c>
      <c r="D33" s="93">
        <v>1</v>
      </c>
      <c r="E33" s="84"/>
      <c r="F33" s="89">
        <f t="shared" si="0"/>
        <v>0</v>
      </c>
      <c r="G33" s="24" t="s">
        <v>100</v>
      </c>
      <c r="H33" s="108" t="s">
        <v>153</v>
      </c>
      <c r="I33" s="52" t="s">
        <v>67</v>
      </c>
    </row>
    <row r="34" spans="1:9" ht="18.75" customHeight="1" x14ac:dyDescent="0.25">
      <c r="A34" s="4" t="s">
        <v>9</v>
      </c>
      <c r="B34" s="13" t="s">
        <v>38</v>
      </c>
      <c r="C34" s="117"/>
      <c r="D34" s="118"/>
      <c r="E34" s="118"/>
      <c r="F34" s="118"/>
      <c r="G34" s="118"/>
      <c r="H34" s="118"/>
      <c r="I34" s="119"/>
    </row>
    <row r="35" spans="1:9" ht="48" customHeight="1" x14ac:dyDescent="0.25">
      <c r="A35" s="20"/>
      <c r="B35" s="11" t="s">
        <v>83</v>
      </c>
      <c r="C35" s="15" t="s">
        <v>29</v>
      </c>
      <c r="D35" s="36">
        <v>10</v>
      </c>
      <c r="E35" s="80"/>
      <c r="F35" s="42">
        <f t="shared" si="0"/>
        <v>0</v>
      </c>
      <c r="G35" s="22" t="s">
        <v>142</v>
      </c>
      <c r="H35" s="109">
        <v>15</v>
      </c>
      <c r="I35" s="25" t="s">
        <v>74</v>
      </c>
    </row>
    <row r="36" spans="1:9" ht="59.25" customHeight="1" thickBot="1" x14ac:dyDescent="0.3">
      <c r="A36" s="19"/>
      <c r="B36" s="5" t="s">
        <v>135</v>
      </c>
      <c r="C36" s="39" t="s">
        <v>29</v>
      </c>
      <c r="D36" s="40">
        <v>50</v>
      </c>
      <c r="E36" s="84"/>
      <c r="F36" s="42">
        <f t="shared" si="0"/>
        <v>0</v>
      </c>
      <c r="G36" s="30" t="s">
        <v>143</v>
      </c>
      <c r="H36" s="105">
        <v>75</v>
      </c>
      <c r="I36" s="43" t="s">
        <v>84</v>
      </c>
    </row>
    <row r="37" spans="1:9" ht="21" customHeight="1" x14ac:dyDescent="0.25">
      <c r="A37" s="4" t="s">
        <v>10</v>
      </c>
      <c r="B37" s="13" t="s">
        <v>39</v>
      </c>
      <c r="C37" s="117"/>
      <c r="D37" s="118"/>
      <c r="E37" s="118"/>
      <c r="F37" s="118"/>
      <c r="G37" s="118"/>
      <c r="H37" s="118"/>
      <c r="I37" s="119"/>
    </row>
    <row r="38" spans="1:9" ht="44.25" customHeight="1" x14ac:dyDescent="0.25">
      <c r="A38" s="20"/>
      <c r="B38" s="11" t="s">
        <v>107</v>
      </c>
      <c r="C38" s="15" t="s">
        <v>29</v>
      </c>
      <c r="D38" s="36">
        <v>1</v>
      </c>
      <c r="E38" s="80"/>
      <c r="F38" s="42">
        <f t="shared" si="0"/>
        <v>0</v>
      </c>
      <c r="G38" s="50" t="s">
        <v>96</v>
      </c>
      <c r="H38" s="106" t="s">
        <v>153</v>
      </c>
      <c r="I38" s="28" t="s">
        <v>67</v>
      </c>
    </row>
    <row r="39" spans="1:9" ht="37.5" customHeight="1" thickBot="1" x14ac:dyDescent="0.3">
      <c r="A39" s="19"/>
      <c r="B39" s="5" t="s">
        <v>57</v>
      </c>
      <c r="C39" s="39" t="s">
        <v>29</v>
      </c>
      <c r="D39" s="40">
        <v>1</v>
      </c>
      <c r="E39" s="82"/>
      <c r="F39" s="42">
        <f t="shared" si="0"/>
        <v>0</v>
      </c>
      <c r="G39" s="50" t="s">
        <v>99</v>
      </c>
      <c r="H39" s="106" t="s">
        <v>153</v>
      </c>
      <c r="I39" s="51" t="s">
        <v>85</v>
      </c>
    </row>
    <row r="40" spans="1:9" ht="22.5" customHeight="1" x14ac:dyDescent="0.25">
      <c r="A40" s="4" t="s">
        <v>13</v>
      </c>
      <c r="B40" s="13" t="s">
        <v>40</v>
      </c>
      <c r="C40" s="117"/>
      <c r="D40" s="118"/>
      <c r="E40" s="118"/>
      <c r="F40" s="118"/>
      <c r="G40" s="118"/>
      <c r="H40" s="118"/>
      <c r="I40" s="119"/>
    </row>
    <row r="41" spans="1:9" ht="50.25" customHeight="1" thickBot="1" x14ac:dyDescent="0.3">
      <c r="A41" s="19"/>
      <c r="B41" s="5" t="s">
        <v>108</v>
      </c>
      <c r="C41" s="39" t="s">
        <v>3</v>
      </c>
      <c r="D41" s="40">
        <v>1</v>
      </c>
      <c r="E41" s="82"/>
      <c r="F41" s="42">
        <f t="shared" si="0"/>
        <v>0</v>
      </c>
      <c r="G41" s="30" t="s">
        <v>142</v>
      </c>
      <c r="H41" s="105" t="s">
        <v>153</v>
      </c>
      <c r="I41" s="52" t="s">
        <v>67</v>
      </c>
    </row>
    <row r="42" spans="1:9" ht="33" customHeight="1" x14ac:dyDescent="0.25">
      <c r="A42" s="4" t="s">
        <v>18</v>
      </c>
      <c r="B42" s="13" t="s">
        <v>94</v>
      </c>
      <c r="C42" s="117"/>
      <c r="D42" s="118"/>
      <c r="E42" s="118"/>
      <c r="F42" s="118"/>
      <c r="G42" s="118"/>
      <c r="H42" s="118"/>
      <c r="I42" s="119"/>
    </row>
    <row r="43" spans="1:9" ht="56.25" customHeight="1" x14ac:dyDescent="0.25">
      <c r="A43" s="20"/>
      <c r="B43" s="38" t="s">
        <v>137</v>
      </c>
      <c r="C43" s="54" t="s">
        <v>69</v>
      </c>
      <c r="D43" s="55" t="s">
        <v>69</v>
      </c>
      <c r="E43" s="56" t="s">
        <v>69</v>
      </c>
      <c r="F43" s="57" t="s">
        <v>69</v>
      </c>
      <c r="G43" s="23" t="s">
        <v>141</v>
      </c>
      <c r="H43" s="107" t="s">
        <v>153</v>
      </c>
      <c r="I43" s="28" t="s">
        <v>95</v>
      </c>
    </row>
    <row r="44" spans="1:9" ht="47.25" customHeight="1" x14ac:dyDescent="0.25">
      <c r="A44" s="18"/>
      <c r="B44" s="10" t="s">
        <v>133</v>
      </c>
      <c r="C44" s="15" t="s">
        <v>29</v>
      </c>
      <c r="D44" s="36">
        <v>1</v>
      </c>
      <c r="E44" s="87"/>
      <c r="F44" s="88">
        <f>D44*E44</f>
        <v>0</v>
      </c>
      <c r="G44" s="47" t="s">
        <v>134</v>
      </c>
      <c r="H44" s="106" t="s">
        <v>153</v>
      </c>
      <c r="I44" s="28" t="s">
        <v>95</v>
      </c>
    </row>
    <row r="45" spans="1:9" ht="42.75" customHeight="1" x14ac:dyDescent="0.25">
      <c r="A45" s="18"/>
      <c r="B45" s="10" t="s">
        <v>60</v>
      </c>
      <c r="C45" s="45" t="s">
        <v>63</v>
      </c>
      <c r="D45" s="46">
        <v>3</v>
      </c>
      <c r="E45" s="79"/>
      <c r="F45" s="42">
        <f t="shared" ref="F45:F48" si="1">D45*E45</f>
        <v>0</v>
      </c>
      <c r="G45" s="31" t="s">
        <v>96</v>
      </c>
      <c r="H45" s="104">
        <v>5</v>
      </c>
      <c r="I45" s="48" t="s">
        <v>74</v>
      </c>
    </row>
    <row r="46" spans="1:9" ht="43.5" customHeight="1" x14ac:dyDescent="0.25">
      <c r="A46" s="20"/>
      <c r="B46" s="11" t="s">
        <v>61</v>
      </c>
      <c r="C46" s="15" t="s">
        <v>29</v>
      </c>
      <c r="D46" s="36">
        <v>6</v>
      </c>
      <c r="E46" s="80"/>
      <c r="F46" s="42">
        <f t="shared" si="1"/>
        <v>0</v>
      </c>
      <c r="G46" s="31" t="s">
        <v>97</v>
      </c>
      <c r="H46" s="104">
        <v>9</v>
      </c>
      <c r="I46" s="48" t="s">
        <v>74</v>
      </c>
    </row>
    <row r="47" spans="1:9" ht="45" customHeight="1" x14ac:dyDescent="0.25">
      <c r="A47" s="18"/>
      <c r="B47" s="10" t="s">
        <v>128</v>
      </c>
      <c r="C47" s="45" t="s">
        <v>29</v>
      </c>
      <c r="D47" s="46">
        <v>3</v>
      </c>
      <c r="E47" s="79"/>
      <c r="F47" s="42">
        <f t="shared" si="1"/>
        <v>0</v>
      </c>
      <c r="G47" s="47" t="s">
        <v>98</v>
      </c>
      <c r="H47" s="106">
        <v>5</v>
      </c>
      <c r="I47" s="48" t="s">
        <v>74</v>
      </c>
    </row>
    <row r="48" spans="1:9" ht="50.25" customHeight="1" thickBot="1" x14ac:dyDescent="0.3">
      <c r="A48" s="19"/>
      <c r="B48" s="6" t="s">
        <v>62</v>
      </c>
      <c r="C48" s="39" t="s">
        <v>29</v>
      </c>
      <c r="D48" s="40">
        <v>1</v>
      </c>
      <c r="E48" s="82"/>
      <c r="F48" s="42">
        <f t="shared" si="1"/>
        <v>0</v>
      </c>
      <c r="G48" s="47" t="s">
        <v>96</v>
      </c>
      <c r="H48" s="106">
        <v>2</v>
      </c>
      <c r="I48" s="48" t="s">
        <v>74</v>
      </c>
    </row>
    <row r="49" spans="1:9" ht="32.25" customHeight="1" x14ac:dyDescent="0.25">
      <c r="A49" s="4" t="s">
        <v>41</v>
      </c>
      <c r="B49" s="13" t="s">
        <v>43</v>
      </c>
      <c r="C49" s="117"/>
      <c r="D49" s="118"/>
      <c r="E49" s="118"/>
      <c r="F49" s="118"/>
      <c r="G49" s="118"/>
      <c r="H49" s="118"/>
      <c r="I49" s="119"/>
    </row>
    <row r="50" spans="1:9" ht="40.5" customHeight="1" x14ac:dyDescent="0.25">
      <c r="A50" s="20"/>
      <c r="B50" s="38" t="s">
        <v>117</v>
      </c>
      <c r="C50" s="15" t="s">
        <v>29</v>
      </c>
      <c r="D50" s="36">
        <v>1</v>
      </c>
      <c r="E50" s="87"/>
      <c r="F50" s="88">
        <f>D50*E50</f>
        <v>0</v>
      </c>
      <c r="G50" s="24" t="s">
        <v>100</v>
      </c>
      <c r="H50" s="107" t="s">
        <v>153</v>
      </c>
      <c r="I50" s="25" t="s">
        <v>111</v>
      </c>
    </row>
    <row r="51" spans="1:9" ht="42" customHeight="1" thickBot="1" x14ac:dyDescent="0.3">
      <c r="A51" s="20"/>
      <c r="B51" s="11" t="s">
        <v>110</v>
      </c>
      <c r="C51" s="39" t="s">
        <v>29</v>
      </c>
      <c r="D51" s="40">
        <v>1</v>
      </c>
      <c r="E51" s="85"/>
      <c r="F51" s="41">
        <f>D51*E51</f>
        <v>0</v>
      </c>
      <c r="G51" s="24" t="s">
        <v>101</v>
      </c>
      <c r="H51" s="107" t="s">
        <v>153</v>
      </c>
      <c r="I51" s="25" t="s">
        <v>78</v>
      </c>
    </row>
    <row r="52" spans="1:9" ht="24.75" customHeight="1" x14ac:dyDescent="0.25">
      <c r="A52" s="4" t="s">
        <v>42</v>
      </c>
      <c r="B52" s="13" t="s">
        <v>44</v>
      </c>
      <c r="C52" s="117"/>
      <c r="D52" s="118"/>
      <c r="E52" s="118"/>
      <c r="F52" s="118"/>
      <c r="G52" s="118"/>
      <c r="H52" s="118"/>
      <c r="I52" s="119"/>
    </row>
    <row r="53" spans="1:9" ht="36" customHeight="1" x14ac:dyDescent="0.25">
      <c r="A53" s="20"/>
      <c r="B53" s="11" t="s">
        <v>109</v>
      </c>
      <c r="C53" s="15" t="s">
        <v>29</v>
      </c>
      <c r="D53" s="36">
        <v>1</v>
      </c>
      <c r="E53" s="80"/>
      <c r="F53" s="42">
        <f>D53*E53</f>
        <v>0</v>
      </c>
      <c r="G53" s="31" t="s">
        <v>131</v>
      </c>
      <c r="H53" s="104"/>
      <c r="I53" s="51" t="s">
        <v>112</v>
      </c>
    </row>
    <row r="54" spans="1:9" ht="37.5" customHeight="1" x14ac:dyDescent="0.25">
      <c r="A54" s="20"/>
      <c r="B54" s="11" t="s">
        <v>113</v>
      </c>
      <c r="C54" s="15" t="s">
        <v>29</v>
      </c>
      <c r="D54" s="36">
        <v>100</v>
      </c>
      <c r="E54" s="80"/>
      <c r="F54" s="42">
        <f t="shared" ref="F54:F58" si="2">D54*E54</f>
        <v>0</v>
      </c>
      <c r="G54" s="121" t="s">
        <v>100</v>
      </c>
      <c r="H54" s="110">
        <v>160</v>
      </c>
      <c r="I54" s="124" t="s">
        <v>74</v>
      </c>
    </row>
    <row r="55" spans="1:9" ht="36" customHeight="1" x14ac:dyDescent="0.25">
      <c r="A55" s="20"/>
      <c r="B55" s="11" t="s">
        <v>139</v>
      </c>
      <c r="C55" s="15" t="s">
        <v>29</v>
      </c>
      <c r="D55" s="36">
        <v>50</v>
      </c>
      <c r="E55" s="80"/>
      <c r="F55" s="42">
        <f t="shared" si="2"/>
        <v>0</v>
      </c>
      <c r="G55" s="122"/>
      <c r="H55" s="110">
        <v>80</v>
      </c>
      <c r="I55" s="125"/>
    </row>
    <row r="56" spans="1:9" ht="51" customHeight="1" x14ac:dyDescent="0.25">
      <c r="A56" s="20"/>
      <c r="B56" s="11" t="s">
        <v>114</v>
      </c>
      <c r="C56" s="15" t="s">
        <v>29</v>
      </c>
      <c r="D56" s="36">
        <v>50</v>
      </c>
      <c r="E56" s="80"/>
      <c r="F56" s="42">
        <f t="shared" si="2"/>
        <v>0</v>
      </c>
      <c r="G56" s="122"/>
      <c r="H56" s="110">
        <v>80</v>
      </c>
      <c r="I56" s="125"/>
    </row>
    <row r="57" spans="1:9" ht="35.25" customHeight="1" x14ac:dyDescent="0.25">
      <c r="A57" s="20"/>
      <c r="B57" s="11" t="s">
        <v>58</v>
      </c>
      <c r="C57" s="15" t="s">
        <v>29</v>
      </c>
      <c r="D57" s="36">
        <v>50</v>
      </c>
      <c r="E57" s="80"/>
      <c r="F57" s="42">
        <f t="shared" si="2"/>
        <v>0</v>
      </c>
      <c r="G57" s="122"/>
      <c r="H57" s="110">
        <v>60</v>
      </c>
      <c r="I57" s="125"/>
    </row>
    <row r="58" spans="1:9" ht="34.5" customHeight="1" x14ac:dyDescent="0.25">
      <c r="A58" s="20"/>
      <c r="B58" s="11" t="s">
        <v>59</v>
      </c>
      <c r="C58" s="15" t="s">
        <v>29</v>
      </c>
      <c r="D58" s="36">
        <v>50</v>
      </c>
      <c r="E58" s="80"/>
      <c r="F58" s="42">
        <f t="shared" si="2"/>
        <v>0</v>
      </c>
      <c r="G58" s="123"/>
      <c r="H58" s="110">
        <v>60</v>
      </c>
      <c r="I58" s="126"/>
    </row>
    <row r="59" spans="1:9" ht="72" customHeight="1" x14ac:dyDescent="0.25">
      <c r="A59" s="20"/>
      <c r="B59" s="11" t="s">
        <v>80</v>
      </c>
      <c r="C59" s="54" t="s">
        <v>69</v>
      </c>
      <c r="D59" s="55" t="s">
        <v>69</v>
      </c>
      <c r="E59" s="56" t="s">
        <v>69</v>
      </c>
      <c r="F59" s="57" t="s">
        <v>69</v>
      </c>
      <c r="G59" s="58" t="s">
        <v>69</v>
      </c>
      <c r="H59" s="111"/>
      <c r="I59" s="59" t="s">
        <v>69</v>
      </c>
    </row>
    <row r="60" spans="1:9" ht="62.25" customHeight="1" thickBot="1" x14ac:dyDescent="0.3">
      <c r="A60" s="19"/>
      <c r="B60" s="5" t="s">
        <v>81</v>
      </c>
      <c r="C60" s="60" t="s">
        <v>69</v>
      </c>
      <c r="D60" s="61" t="s">
        <v>69</v>
      </c>
      <c r="E60" s="62" t="s">
        <v>69</v>
      </c>
      <c r="F60" s="63" t="s">
        <v>69</v>
      </c>
      <c r="G60" s="64" t="s">
        <v>69</v>
      </c>
      <c r="H60" s="112"/>
      <c r="I60" s="65" t="s">
        <v>69</v>
      </c>
    </row>
    <row r="61" spans="1:9" ht="33" customHeight="1" x14ac:dyDescent="0.25">
      <c r="A61" s="4" t="s">
        <v>45</v>
      </c>
      <c r="B61" s="13" t="s">
        <v>47</v>
      </c>
      <c r="C61" s="117"/>
      <c r="D61" s="118"/>
      <c r="E61" s="118"/>
      <c r="F61" s="118"/>
      <c r="G61" s="118"/>
      <c r="H61" s="118"/>
      <c r="I61" s="119"/>
    </row>
    <row r="62" spans="1:9" ht="47.25" customHeight="1" x14ac:dyDescent="0.25">
      <c r="A62" s="20"/>
      <c r="B62" s="11" t="s">
        <v>92</v>
      </c>
      <c r="C62" s="15" t="s">
        <v>29</v>
      </c>
      <c r="D62" s="36">
        <v>1</v>
      </c>
      <c r="E62" s="87"/>
      <c r="F62" s="88">
        <f>D62*E62</f>
        <v>0</v>
      </c>
      <c r="G62" s="24" t="s">
        <v>140</v>
      </c>
      <c r="H62" s="107" t="s">
        <v>153</v>
      </c>
      <c r="I62" s="25" t="s">
        <v>93</v>
      </c>
    </row>
    <row r="63" spans="1:9" ht="51.75" customHeight="1" thickBot="1" x14ac:dyDescent="0.3">
      <c r="A63" s="21"/>
      <c r="B63" s="9" t="s">
        <v>129</v>
      </c>
      <c r="C63" s="7" t="s">
        <v>29</v>
      </c>
      <c r="D63" s="37">
        <v>3</v>
      </c>
      <c r="E63" s="81"/>
      <c r="F63" s="42">
        <f>D63*E63</f>
        <v>0</v>
      </c>
      <c r="G63" s="50" t="s">
        <v>118</v>
      </c>
      <c r="H63" s="106">
        <v>5</v>
      </c>
      <c r="I63" s="51" t="s">
        <v>74</v>
      </c>
    </row>
    <row r="64" spans="1:9" ht="21.75" customHeight="1" x14ac:dyDescent="0.25">
      <c r="A64" s="4" t="s">
        <v>46</v>
      </c>
      <c r="B64" s="13" t="s">
        <v>88</v>
      </c>
      <c r="C64" s="117"/>
      <c r="D64" s="118"/>
      <c r="E64" s="118"/>
      <c r="F64" s="118"/>
      <c r="G64" s="118"/>
      <c r="H64" s="118"/>
      <c r="I64" s="119"/>
    </row>
    <row r="65" spans="1:9" ht="39" customHeight="1" x14ac:dyDescent="0.25">
      <c r="A65" s="20"/>
      <c r="B65" s="11" t="s">
        <v>91</v>
      </c>
      <c r="C65" s="15" t="s">
        <v>29</v>
      </c>
      <c r="D65" s="36">
        <v>1</v>
      </c>
      <c r="E65" s="83"/>
      <c r="F65" s="42">
        <f t="shared" ref="F65:F69" si="3">D65*E65</f>
        <v>0</v>
      </c>
      <c r="G65" s="24" t="s">
        <v>123</v>
      </c>
      <c r="H65" s="106" t="s">
        <v>153</v>
      </c>
      <c r="I65" s="51" t="s">
        <v>85</v>
      </c>
    </row>
    <row r="66" spans="1:9" ht="45.75" customHeight="1" x14ac:dyDescent="0.25">
      <c r="A66" s="20"/>
      <c r="B66" s="11" t="s">
        <v>138</v>
      </c>
      <c r="C66" s="15" t="s">
        <v>29</v>
      </c>
      <c r="D66" s="36">
        <v>2</v>
      </c>
      <c r="E66" s="83"/>
      <c r="F66" s="42">
        <f t="shared" ref="F66" si="4">D66*E66</f>
        <v>0</v>
      </c>
      <c r="G66" s="24" t="s">
        <v>122</v>
      </c>
      <c r="H66" s="106" t="s">
        <v>153</v>
      </c>
      <c r="I66" s="98" t="s">
        <v>85</v>
      </c>
    </row>
    <row r="67" spans="1:9" ht="36.75" customHeight="1" x14ac:dyDescent="0.25">
      <c r="A67" s="20"/>
      <c r="B67" s="11" t="s">
        <v>119</v>
      </c>
      <c r="C67" s="15" t="s">
        <v>29</v>
      </c>
      <c r="D67" s="36">
        <v>1</v>
      </c>
      <c r="E67" s="83"/>
      <c r="F67" s="42">
        <f t="shared" si="3"/>
        <v>0</v>
      </c>
      <c r="G67" s="24" t="s">
        <v>99</v>
      </c>
      <c r="H67" s="106" t="s">
        <v>153</v>
      </c>
      <c r="I67" s="51" t="s">
        <v>67</v>
      </c>
    </row>
    <row r="68" spans="1:9" ht="33" customHeight="1" x14ac:dyDescent="0.25">
      <c r="A68" s="20"/>
      <c r="B68" s="11" t="s">
        <v>120</v>
      </c>
      <c r="C68" s="15" t="s">
        <v>29</v>
      </c>
      <c r="D68" s="36">
        <v>1</v>
      </c>
      <c r="E68" s="83"/>
      <c r="F68" s="42">
        <f t="shared" si="3"/>
        <v>0</v>
      </c>
      <c r="G68" s="24" t="s">
        <v>96</v>
      </c>
      <c r="H68" s="106" t="s">
        <v>153</v>
      </c>
      <c r="I68" s="51" t="s">
        <v>67</v>
      </c>
    </row>
    <row r="69" spans="1:9" ht="42" customHeight="1" thickBot="1" x14ac:dyDescent="0.3">
      <c r="A69" s="21"/>
      <c r="B69" s="9" t="s">
        <v>121</v>
      </c>
      <c r="C69" s="7" t="s">
        <v>29</v>
      </c>
      <c r="D69" s="37">
        <v>1</v>
      </c>
      <c r="E69" s="86"/>
      <c r="F69" s="42">
        <f t="shared" si="3"/>
        <v>0</v>
      </c>
      <c r="G69" s="24" t="s">
        <v>99</v>
      </c>
      <c r="H69" s="106" t="s">
        <v>153</v>
      </c>
      <c r="I69" s="51" t="s">
        <v>85</v>
      </c>
    </row>
    <row r="70" spans="1:9" ht="21.75" customHeight="1" x14ac:dyDescent="0.25">
      <c r="A70" s="8" t="s">
        <v>48</v>
      </c>
      <c r="B70" s="14" t="s">
        <v>50</v>
      </c>
      <c r="C70" s="117"/>
      <c r="D70" s="118"/>
      <c r="E70" s="118"/>
      <c r="F70" s="118"/>
      <c r="G70" s="118"/>
      <c r="H70" s="118"/>
      <c r="I70" s="119"/>
    </row>
    <row r="71" spans="1:9" ht="73.5" customHeight="1" x14ac:dyDescent="0.25">
      <c r="A71" s="20"/>
      <c r="B71" s="12" t="s">
        <v>72</v>
      </c>
      <c r="C71" s="54" t="s">
        <v>69</v>
      </c>
      <c r="D71" s="55" t="s">
        <v>69</v>
      </c>
      <c r="E71" s="56" t="s">
        <v>69</v>
      </c>
      <c r="F71" s="57" t="s">
        <v>69</v>
      </c>
      <c r="G71" s="24" t="s">
        <v>115</v>
      </c>
      <c r="H71" s="107" t="s">
        <v>153</v>
      </c>
      <c r="I71" s="25" t="s">
        <v>73</v>
      </c>
    </row>
    <row r="72" spans="1:9" ht="50.25" customHeight="1" x14ac:dyDescent="0.25">
      <c r="A72" s="20"/>
      <c r="B72" s="12" t="s">
        <v>125</v>
      </c>
      <c r="C72" s="15" t="s">
        <v>4</v>
      </c>
      <c r="D72" s="36">
        <v>150</v>
      </c>
      <c r="E72" s="83"/>
      <c r="F72" s="42">
        <f>D72*E72</f>
        <v>0</v>
      </c>
      <c r="G72" s="22" t="s">
        <v>70</v>
      </c>
      <c r="H72" s="109">
        <v>180</v>
      </c>
      <c r="I72" s="25" t="s">
        <v>68</v>
      </c>
    </row>
    <row r="73" spans="1:9" ht="50.25" customHeight="1" x14ac:dyDescent="0.25">
      <c r="A73" s="20"/>
      <c r="B73" s="12" t="s">
        <v>126</v>
      </c>
      <c r="C73" s="15" t="s">
        <v>4</v>
      </c>
      <c r="D73" s="36">
        <v>15</v>
      </c>
      <c r="E73" s="80"/>
      <c r="F73" s="42">
        <f>D73*E73</f>
        <v>0</v>
      </c>
      <c r="G73" s="24" t="s">
        <v>124</v>
      </c>
      <c r="H73" s="107">
        <v>20</v>
      </c>
      <c r="I73" s="25" t="s">
        <v>68</v>
      </c>
    </row>
    <row r="74" spans="1:9" ht="53.25" customHeight="1" thickBot="1" x14ac:dyDescent="0.3">
      <c r="A74" s="19"/>
      <c r="B74" s="6" t="s">
        <v>127</v>
      </c>
      <c r="C74" s="39" t="s">
        <v>4</v>
      </c>
      <c r="D74" s="40">
        <v>10</v>
      </c>
      <c r="E74" s="82"/>
      <c r="F74" s="42">
        <f>D74*E74</f>
        <v>0</v>
      </c>
      <c r="G74" s="49" t="s">
        <v>124</v>
      </c>
      <c r="H74" s="108">
        <v>15</v>
      </c>
      <c r="I74" s="43" t="s">
        <v>68</v>
      </c>
    </row>
    <row r="75" spans="1:9" x14ac:dyDescent="0.25">
      <c r="A75" s="4" t="s">
        <v>49</v>
      </c>
      <c r="B75" s="13" t="s">
        <v>150</v>
      </c>
      <c r="C75" s="117"/>
      <c r="D75" s="118"/>
      <c r="E75" s="118"/>
      <c r="F75" s="118"/>
      <c r="G75" s="118"/>
      <c r="H75" s="118"/>
      <c r="I75" s="119"/>
    </row>
    <row r="76" spans="1:9" ht="51" customHeight="1" x14ac:dyDescent="0.25">
      <c r="A76" s="20"/>
      <c r="B76" s="11" t="s">
        <v>151</v>
      </c>
      <c r="C76" s="15" t="s">
        <v>54</v>
      </c>
      <c r="D76" s="36">
        <v>12</v>
      </c>
      <c r="E76" s="80"/>
      <c r="F76" s="42">
        <f>D76*E76</f>
        <v>0</v>
      </c>
      <c r="G76" s="24" t="s">
        <v>154</v>
      </c>
      <c r="H76" s="107">
        <v>15</v>
      </c>
      <c r="I76" s="25" t="s">
        <v>68</v>
      </c>
    </row>
    <row r="77" spans="1:9" ht="51" customHeight="1" thickBot="1" x14ac:dyDescent="0.3">
      <c r="A77" s="21"/>
      <c r="B77" s="9" t="s">
        <v>152</v>
      </c>
      <c r="C77" s="7" t="s">
        <v>4</v>
      </c>
      <c r="D77" s="37">
        <v>60</v>
      </c>
      <c r="E77" s="81"/>
      <c r="F77" s="42">
        <f>D77*E77</f>
        <v>0</v>
      </c>
      <c r="G77" s="29" t="s">
        <v>155</v>
      </c>
      <c r="H77" s="113">
        <v>80</v>
      </c>
      <c r="I77" s="44" t="s">
        <v>68</v>
      </c>
    </row>
    <row r="78" spans="1:9" ht="21" customHeight="1" x14ac:dyDescent="0.25">
      <c r="A78" s="4" t="s">
        <v>51</v>
      </c>
      <c r="B78" s="13" t="s">
        <v>89</v>
      </c>
      <c r="C78" s="117"/>
      <c r="D78" s="118"/>
      <c r="E78" s="118"/>
      <c r="F78" s="118"/>
      <c r="G78" s="118"/>
      <c r="H78" s="118"/>
      <c r="I78" s="119"/>
    </row>
    <row r="79" spans="1:9" ht="37.5" customHeight="1" x14ac:dyDescent="0.25">
      <c r="A79" s="20"/>
      <c r="B79" s="10" t="s">
        <v>90</v>
      </c>
      <c r="C79" s="45" t="s">
        <v>3</v>
      </c>
      <c r="D79" s="46">
        <v>1</v>
      </c>
      <c r="E79" s="79"/>
      <c r="F79" s="42">
        <f>D79*E79</f>
        <v>0</v>
      </c>
      <c r="G79" s="94" t="s">
        <v>116</v>
      </c>
      <c r="H79" s="106" t="s">
        <v>153</v>
      </c>
      <c r="I79" s="53" t="s">
        <v>67</v>
      </c>
    </row>
    <row r="80" spans="1:9" ht="55.5" customHeight="1" x14ac:dyDescent="0.25">
      <c r="A80" s="20"/>
      <c r="B80" s="10" t="s">
        <v>87</v>
      </c>
      <c r="C80" s="15" t="s">
        <v>3</v>
      </c>
      <c r="D80" s="36">
        <v>1</v>
      </c>
      <c r="E80" s="80"/>
      <c r="F80" s="42">
        <f>D80*E80</f>
        <v>0</v>
      </c>
      <c r="G80" s="24" t="s">
        <v>136</v>
      </c>
      <c r="H80" s="107" t="s">
        <v>153</v>
      </c>
      <c r="I80" s="25" t="s">
        <v>71</v>
      </c>
    </row>
    <row r="81" spans="1:9" ht="51" customHeight="1" thickBot="1" x14ac:dyDescent="0.3">
      <c r="A81" s="97"/>
      <c r="B81" s="9" t="s">
        <v>86</v>
      </c>
      <c r="C81" s="7" t="s">
        <v>4</v>
      </c>
      <c r="D81" s="37">
        <v>20</v>
      </c>
      <c r="E81" s="81"/>
      <c r="F81" s="96">
        <f>D81*E81</f>
        <v>0</v>
      </c>
      <c r="G81" s="95" t="s">
        <v>70</v>
      </c>
      <c r="H81" s="114">
        <v>25</v>
      </c>
      <c r="I81" s="44" t="s">
        <v>71</v>
      </c>
    </row>
    <row r="82" spans="1:9" ht="33" customHeight="1" thickBot="1" x14ac:dyDescent="0.3">
      <c r="A82" s="127" t="s">
        <v>82</v>
      </c>
      <c r="B82" s="128"/>
      <c r="C82" s="128"/>
      <c r="D82" s="128"/>
      <c r="E82" s="129"/>
      <c r="F82" s="99">
        <f>F15+F16+F18+F19+F20+F21+F22+F23+F24+F25+F27+F28+F30+F32+F33+F35+F36+F38+F39+F41+F45+F46+F47+F48+F50+F51+F53+F54+F55+F56+F57+F58+F62+F63+F66+F65+F67+F68+F69+F72+F73+F74+F76+F77+F79+F81+F80</f>
        <v>0</v>
      </c>
      <c r="G82" s="1"/>
      <c r="H82" s="115"/>
      <c r="I82" s="27"/>
    </row>
    <row r="83" spans="1:9" x14ac:dyDescent="0.25">
      <c r="A83" s="1"/>
      <c r="B83" s="1"/>
      <c r="C83" s="1"/>
      <c r="D83" s="3"/>
      <c r="E83" s="3"/>
      <c r="F83" s="3"/>
      <c r="G83" s="1"/>
      <c r="H83" s="115"/>
      <c r="I83" s="27"/>
    </row>
    <row r="84" spans="1:9" x14ac:dyDescent="0.25">
      <c r="A84" s="35" t="s">
        <v>20</v>
      </c>
      <c r="B84" s="1"/>
      <c r="C84" s="1"/>
      <c r="D84" s="3"/>
      <c r="E84" s="3"/>
      <c r="F84" s="3"/>
      <c r="G84" s="1"/>
      <c r="H84" s="115"/>
      <c r="I84" s="27"/>
    </row>
    <row r="85" spans="1:9" ht="34.5" customHeight="1" x14ac:dyDescent="0.25">
      <c r="A85" s="120" t="s">
        <v>19</v>
      </c>
      <c r="B85" s="120"/>
      <c r="C85" s="120"/>
      <c r="D85" s="120"/>
      <c r="E85" s="120"/>
      <c r="F85" s="120"/>
      <c r="G85" s="1"/>
      <c r="H85" s="115"/>
      <c r="I85" s="27"/>
    </row>
    <row r="86" spans="1:9" x14ac:dyDescent="0.25">
      <c r="A86" s="35" t="s">
        <v>65</v>
      </c>
      <c r="B86" s="35" t="s">
        <v>66</v>
      </c>
      <c r="C86" s="1"/>
      <c r="D86" s="3"/>
      <c r="E86" s="3"/>
      <c r="F86" s="3"/>
      <c r="G86" s="1"/>
      <c r="H86" s="115"/>
      <c r="I86" s="27"/>
    </row>
    <row r="87" spans="1:9" x14ac:dyDescent="0.25">
      <c r="A87" s="35" t="s">
        <v>25</v>
      </c>
      <c r="B87" s="35" t="s">
        <v>26</v>
      </c>
      <c r="C87" s="1"/>
      <c r="D87" s="3"/>
      <c r="E87" s="3"/>
      <c r="F87" s="3"/>
      <c r="G87" s="1"/>
      <c r="H87" s="115"/>
      <c r="I87" s="27"/>
    </row>
    <row r="88" spans="1:9" x14ac:dyDescent="0.25">
      <c r="A88" s="35" t="s">
        <v>14</v>
      </c>
      <c r="B88" s="35" t="s">
        <v>15</v>
      </c>
      <c r="C88" s="1"/>
      <c r="D88" s="3"/>
      <c r="E88" s="3"/>
      <c r="F88" s="3"/>
      <c r="G88" s="1"/>
      <c r="H88" s="115"/>
      <c r="I88" s="27"/>
    </row>
    <row r="89" spans="1:9" x14ac:dyDescent="0.25">
      <c r="A89" s="35" t="s">
        <v>16</v>
      </c>
      <c r="B89" s="35" t="s">
        <v>17</v>
      </c>
      <c r="C89" s="1"/>
      <c r="D89" s="3"/>
      <c r="E89" s="3"/>
      <c r="F89" s="3"/>
      <c r="G89" s="1"/>
      <c r="H89" s="115"/>
      <c r="I89" s="27"/>
    </row>
    <row r="90" spans="1:9" x14ac:dyDescent="0.25">
      <c r="A90" s="35"/>
      <c r="B90" s="35"/>
      <c r="C90" s="1"/>
      <c r="D90" s="3"/>
      <c r="E90" s="3"/>
      <c r="F90" s="3"/>
      <c r="G90" s="1"/>
      <c r="H90" s="115"/>
      <c r="I90" s="27"/>
    </row>
    <row r="91" spans="1:9" x14ac:dyDescent="0.25">
      <c r="A91" s="1"/>
      <c r="B91" s="1"/>
      <c r="C91" s="1"/>
      <c r="D91" s="3"/>
      <c r="E91" s="3"/>
      <c r="F91" s="3"/>
      <c r="G91" s="1"/>
      <c r="H91" s="115"/>
      <c r="I91" s="27"/>
    </row>
    <row r="92" spans="1:9" x14ac:dyDescent="0.25">
      <c r="A92" s="1"/>
      <c r="B92" s="1"/>
      <c r="C92" s="1"/>
      <c r="D92" s="3"/>
      <c r="E92" s="3"/>
      <c r="F92" s="3"/>
      <c r="G92" s="1"/>
      <c r="H92" s="115"/>
      <c r="I92" s="27"/>
    </row>
  </sheetData>
  <mergeCells count="29">
    <mergeCell ref="A7:B7"/>
    <mergeCell ref="A1:I1"/>
    <mergeCell ref="A2:C2"/>
    <mergeCell ref="A5:B5"/>
    <mergeCell ref="A6:B6"/>
    <mergeCell ref="A3:F3"/>
    <mergeCell ref="C42:I42"/>
    <mergeCell ref="A9:B9"/>
    <mergeCell ref="A10:B10"/>
    <mergeCell ref="A11:B11"/>
    <mergeCell ref="C14:I14"/>
    <mergeCell ref="C17:I17"/>
    <mergeCell ref="C26:I26"/>
    <mergeCell ref="C29:I29"/>
    <mergeCell ref="C31:I31"/>
    <mergeCell ref="C34:I34"/>
    <mergeCell ref="C37:I37"/>
    <mergeCell ref="C40:I40"/>
    <mergeCell ref="C49:I49"/>
    <mergeCell ref="A85:F85"/>
    <mergeCell ref="C52:I52"/>
    <mergeCell ref="G54:G58"/>
    <mergeCell ref="I54:I58"/>
    <mergeCell ref="C61:I61"/>
    <mergeCell ref="C64:I64"/>
    <mergeCell ref="C70:I70"/>
    <mergeCell ref="C75:I75"/>
    <mergeCell ref="C78:I78"/>
    <mergeCell ref="A82:E82"/>
  </mergeCells>
  <pageMargins left="0.25" right="0.25" top="0.75" bottom="0.75" header="0.3" footer="0.3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Termínová a cenová specifikace</vt:lpstr>
      <vt:lpstr>'Termínová a cenová specifikace'!Oblast_tisku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Látal</dc:creator>
  <cp:lastModifiedBy>Preser</cp:lastModifiedBy>
  <cp:lastPrinted>2026-01-08T09:43:37Z</cp:lastPrinted>
  <dcterms:created xsi:type="dcterms:W3CDTF">2012-01-10T08:10:42Z</dcterms:created>
  <dcterms:modified xsi:type="dcterms:W3CDTF">2026-01-13T13:06:06Z</dcterms:modified>
</cp:coreProperties>
</file>