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.sharepoint.com/teams/MZE_11142/Sdilene dokumenty/General/10_Veřejné zakázky/2025/778_PD Klimatizace Pardubice/02_ZD, smlouva/"/>
    </mc:Choice>
  </mc:AlternateContent>
  <xr:revisionPtr revIDLastSave="93" documentId="8_{BE3F6604-5382-481C-AE83-19279E5542DE}" xr6:coauthVersionLast="47" xr6:coauthVersionMax="47" xr10:uidLastSave="{EEF4ECDF-33AB-4A42-8D81-4BA11E05EC58}"/>
  <bookViews>
    <workbookView minimized="1" xWindow="20" yWindow="20" windowWidth="19180" windowHeight="10060" tabRatio="676" xr2:uid="{00000000-000D-0000-FFFF-FFFF00000000}"/>
  </bookViews>
  <sheets>
    <sheet name="SO01-CN PD-MZE-Pce" sheetId="4" r:id="rId1"/>
  </sheets>
  <definedNames>
    <definedName name="_xlnm.Print_Area" localSheetId="0">'SO01-CN PD-MZE-Pce'!$A$1:$J$33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I16" i="4" s="1"/>
  <c r="G15" i="4"/>
  <c r="I15" i="4" s="1"/>
  <c r="G14" i="4"/>
  <c r="I14" i="4" s="1"/>
  <c r="G13" i="4"/>
  <c r="I13" i="4" s="1"/>
  <c r="G12" i="4"/>
  <c r="I12" i="4" s="1"/>
  <c r="G11" i="4"/>
  <c r="I11" i="4" s="1"/>
  <c r="G10" i="4"/>
  <c r="I10" i="4" s="1"/>
  <c r="G9" i="4"/>
  <c r="I9" i="4" s="1"/>
  <c r="G8" i="4"/>
  <c r="I8" i="4" s="1"/>
  <c r="G25" i="4"/>
  <c r="I25" i="4" s="1"/>
  <c r="G24" i="4"/>
  <c r="I24" i="4" s="1"/>
  <c r="G23" i="4"/>
  <c r="I23" i="4" s="1"/>
  <c r="G22" i="4"/>
  <c r="I22" i="4" s="1"/>
  <c r="G26" i="4"/>
  <c r="I26" i="4" s="1"/>
  <c r="G6" i="4"/>
  <c r="I6" i="4" s="1"/>
  <c r="G17" i="4" l="1"/>
  <c r="G21" i="4" l="1"/>
  <c r="I21" i="4" s="1"/>
  <c r="I17" i="4"/>
  <c r="G19" i="4"/>
  <c r="I19" i="4" s="1"/>
  <c r="G20" i="4"/>
  <c r="I20" i="4" s="1"/>
  <c r="G18" i="4"/>
  <c r="I18" i="4" s="1"/>
  <c r="I27" i="4" l="1"/>
  <c r="I28" i="4" s="1"/>
  <c r="I29" i="4" s="1"/>
</calcChain>
</file>

<file path=xl/sharedStrings.xml><?xml version="1.0" encoding="utf-8"?>
<sst xmlns="http://schemas.openxmlformats.org/spreadsheetml/2006/main" count="81" uniqueCount="57">
  <si>
    <t>Místo:</t>
  </si>
  <si>
    <t>MINISTERSTVO ZEMĚDĚLSTVÍ, B.Němcové 231, Pardubice</t>
  </si>
  <si>
    <t>Stavba:</t>
  </si>
  <si>
    <t>PROJEKTOVÁ DOKUMENTACE A INŽENÝRSKÁ ČINNOST na realizaci STAVEBNÍCH ÚPRAV OBJEKTU B.Němcové 231, Pardubice</t>
  </si>
  <si>
    <t>PROJEKTOVÉ PRÁCE - SO01</t>
  </si>
  <si>
    <t>Položka č.</t>
  </si>
  <si>
    <t>činnost</t>
  </si>
  <si>
    <t>Zpracovatel</t>
  </si>
  <si>
    <t>jedn./ hodin</t>
  </si>
  <si>
    <t>poznámka</t>
  </si>
  <si>
    <t>rekapitulace</t>
  </si>
  <si>
    <t>část díla 1 - PŘÍPRAVA</t>
  </si>
  <si>
    <t>uchazeč uvede do žlutě vyznačeného pole cenu za veškeré činnosti spojené s touto položkou</t>
  </si>
  <si>
    <t>část díla 2 - DSP</t>
  </si>
  <si>
    <t>SO01 - 2.1.</t>
  </si>
  <si>
    <t>SO01 - 2.2.</t>
  </si>
  <si>
    <r>
      <t>ČÁST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STAVEBNĚ KONSTRUKČNÍ (STATIKA)</t>
    </r>
    <r>
      <rPr>
        <sz val="11"/>
        <rFont val="Arial"/>
        <family val="2"/>
        <charset val="238"/>
      </rPr>
      <t xml:space="preserve"> Posouzení střešních či stropních konstrukcí na přitížení od instalovaných jednotek.</t>
    </r>
  </si>
  <si>
    <t>SO01 - 2.3.</t>
  </si>
  <si>
    <r>
      <t xml:space="preserve">ČÁST HLUKOVÁ STUDIE (AKUSTIKA) </t>
    </r>
    <r>
      <rPr>
        <sz val="11"/>
        <rFont val="Arial"/>
        <family val="2"/>
        <charset val="238"/>
      </rPr>
      <t>Posouzení navýšení hlučnosti s ohledem na chráněné prostory včetně návrhu opatření.</t>
    </r>
  </si>
  <si>
    <t>SO01 - 2.4.</t>
  </si>
  <si>
    <r>
      <t>ČÁST CHLAZENÍ</t>
    </r>
    <r>
      <rPr>
        <sz val="11"/>
        <rFont val="Arial"/>
        <family val="2"/>
        <charset val="238"/>
      </rPr>
      <t>, návrh optimálního ekonomického a technického řešení s ohledem na požadavky objektu a uživatelů, zejména s ohledem na kancelářský provoz, umístění serveroven, zasedacích sálů atd.</t>
    </r>
  </si>
  <si>
    <t>SO01 - 2.5.</t>
  </si>
  <si>
    <r>
      <t>ČÁST ZDRAVOTNĚ TECHNICKÝCH ROZVODŮ A INSTALACÍ</t>
    </r>
    <r>
      <rPr>
        <sz val="11"/>
        <rFont val="Arial"/>
        <family val="2"/>
        <charset val="238"/>
      </rPr>
      <t xml:space="preserve"> minimálně v rozsahu:
- odvod kondenzátu z vnitřních a vnějších jednotek.</t>
    </r>
  </si>
  <si>
    <t>SO01 - 2.6.</t>
  </si>
  <si>
    <t>SO01 - 2.7.</t>
  </si>
  <si>
    <r>
      <t xml:space="preserve">ČÁST SLABOPROUD + MaR                                                         </t>
    </r>
    <r>
      <rPr>
        <sz val="11"/>
        <rFont val="Arial"/>
        <family val="2"/>
        <charset val="238"/>
      </rPr>
      <t>Řešící ovládání nových jednotek. Návrh bude dále obsahovat technické řešení blokace funkčnosti klimatizace při otevřeném okně.</t>
    </r>
  </si>
  <si>
    <t>SO01 - 2.8.</t>
  </si>
  <si>
    <r>
      <t>ČÁST POŽÁRNĚ BEZPEČNOSTNÍHO ŘEŠENÍ</t>
    </r>
    <r>
      <rPr>
        <sz val="11"/>
        <rFont val="Arial"/>
        <family val="2"/>
        <charset val="238"/>
      </rPr>
      <t xml:space="preserve">                                    komplexní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požární zhodnocení budovy s ohledem na instalace nových prvků, zejména s ohledem na prostupy požárně dělícími konstrukcemi u potrubí a kabeláží. </t>
    </r>
  </si>
  <si>
    <t>SO01 - 2.9.</t>
  </si>
  <si>
    <r>
      <t xml:space="preserve">VÝKAZ VÝMĚR A KONTROLNÍ ROZPOČET V HLADINĚ STANDARDU ÚRS/RTS </t>
    </r>
    <r>
      <rPr>
        <sz val="11"/>
        <rFont val="Arial"/>
        <family val="2"/>
        <charset val="238"/>
      </rPr>
      <t>dle zákona 134/2016 v rozsahu soupisu prací. OBSAHUJÍCÍ KOMPLETNÍ NACENĚNÍ VEŠKERÝCH PROJEKTOVANÝCH ÚPRAV A ČINNOSTÍ</t>
    </r>
  </si>
  <si>
    <r>
      <t>KOMPLETAČNÍ A REPROGRAFICKÁ ČINNOST</t>
    </r>
    <r>
      <rPr>
        <sz val="11"/>
        <rFont val="Arial"/>
        <family val="2"/>
        <charset val="238"/>
      </rPr>
      <t xml:space="preserve"> - veškeré tisky projektové dokumentace pro POTŘEBY ZADAVATELE A  STAVBY - 4 výtisky + 1 CD, či jiný datový nosič s daty ve formátu PDF-A - 3b, včetně autorizace a dále pak v otevřených formátech doc/xls/dwg</t>
    </r>
  </si>
  <si>
    <r>
      <t xml:space="preserve">AUTORSKÝ DOZOR </t>
    </r>
    <r>
      <rPr>
        <sz val="11"/>
        <rFont val="Arial"/>
        <family val="2"/>
        <charset val="238"/>
      </rPr>
      <t>v rozsahu 50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hodin celkem, včetně času stráveného dopravou na a z místa stavby</t>
    </r>
  </si>
  <si>
    <t>uchazeč uvede do žlutě vyznačeného pole cenu za 1 hodinu</t>
  </si>
  <si>
    <t>REKAPITULACE CELKEM BEZ DPH</t>
  </si>
  <si>
    <t>DPH (21 %)</t>
  </si>
  <si>
    <t>CENA CELKEM (včetně DPH)</t>
  </si>
  <si>
    <t>podklady:</t>
  </si>
  <si>
    <t>1/ projektová dokumentace ve formátu dwg - na vyžádání</t>
  </si>
  <si>
    <r>
      <t xml:space="preserve">STAVEBNĚ-ARCHITEKTONICKÁ ČÁST </t>
    </r>
    <r>
      <rPr>
        <sz val="11"/>
        <rFont val="Arial"/>
        <family val="2"/>
        <charset val="238"/>
      </rPr>
      <t>Řešící stavební úpravy řešených prostor za účelem instalace komplexní klimatizace pro celý objekt budovy MZe včetně koordinace všech řešených profesí, v rozsahu vyhl. 131/2024 v aktuálním znění.</t>
    </r>
    <r>
      <rPr>
        <b/>
        <sz val="11"/>
        <rFont val="Arial"/>
        <family val="2"/>
        <charset val="238"/>
      </rPr>
      <t xml:space="preserve"> Zajištění základních stanovisek nebo vyjádření DOSS (KHS, HZS apod.)</t>
    </r>
  </si>
  <si>
    <t>část díla 3 - DPS</t>
  </si>
  <si>
    <t xml:space="preserve">část díla 4 - AUTORSKÝ DOZOR </t>
  </si>
  <si>
    <t>SO01 - 3.1.</t>
  </si>
  <si>
    <t>SO01 - 3.2.</t>
  </si>
  <si>
    <t>SO01 - 3.3.</t>
  </si>
  <si>
    <t>SO01 - 3.4.</t>
  </si>
  <si>
    <t>SO01 - 3.5.</t>
  </si>
  <si>
    <t>SO01 - 3.6.</t>
  </si>
  <si>
    <t>SO01 - 3.7.</t>
  </si>
  <si>
    <t>SO01 - 3.8.</t>
  </si>
  <si>
    <t>SO01 - 3.9.</t>
  </si>
  <si>
    <r>
      <t xml:space="preserve">STAVEBNĚ-ARCHITEKTONICKÁ ČÁST </t>
    </r>
    <r>
      <rPr>
        <sz val="11"/>
        <rFont val="Arial"/>
        <family val="2"/>
        <charset val="238"/>
      </rPr>
      <t>Řešící stavební úpravy řešených prostor za účelem instalace komplexní klimatizace pro celý objekt budovy MZe včetně koordinace všech řešených profesí, v rozsahu vyhl. 131/2024 v aktuálním znění.</t>
    </r>
    <r>
      <rPr>
        <b/>
        <sz val="11"/>
        <rFont val="Arial"/>
        <family val="2"/>
        <charset val="238"/>
      </rPr>
      <t xml:space="preserve"> </t>
    </r>
  </si>
  <si>
    <t>Cena v Kč bez DPH / jednotku</t>
  </si>
  <si>
    <t>Celkem Kč bez DPH</t>
  </si>
  <si>
    <t xml:space="preserve">a) DOKUMENTACE V ROZSAHU PRO POVOLENÍ STAVBY </t>
  </si>
  <si>
    <r>
      <t>KOMPLETAČNÍ A REPROGRAFICKÁ ČINNOST</t>
    </r>
    <r>
      <rPr>
        <sz val="11"/>
        <rFont val="Arial"/>
        <family val="2"/>
        <charset val="238"/>
      </rPr>
      <t xml:space="preserve"> - veškeré tisky projektové dokumentace pro POTŘEBY ZADAVATELE A DOSS - 2 výtisky + 1 CD, či jiný datový nosič s daty ve formátu PDF-A - 3b, včetně autorizace a dále pak v otevřených formátech doc/xls/dwg</t>
    </r>
  </si>
  <si>
    <r>
      <t xml:space="preserve">PŘÍPRAVA PROJEKČNÍCH PODKLADŮ, kontrola, doměření a vypracování výkresů, které nejsou zdigitalizované a budou nutné pro bezvadné plnění díla, popř. úpravy předaných digitálních podkladů, </t>
    </r>
    <r>
      <rPr>
        <sz val="11"/>
        <color indexed="8"/>
        <rFont val="Arial"/>
        <family val="2"/>
        <charset val="238"/>
      </rPr>
      <t>dále pak veškeré potřebné průzkumné a sondážní práce</t>
    </r>
    <r>
      <rPr>
        <b/>
        <sz val="11"/>
        <color theme="1"/>
        <rFont val="Arial"/>
        <family val="2"/>
        <charset val="238"/>
      </rPr>
      <t>. Projednání rozsahu díla se stavebním úřadem.</t>
    </r>
  </si>
  <si>
    <r>
      <t xml:space="preserve">ČÁST ELEKTROINSTALACÍ NN                                                          </t>
    </r>
    <r>
      <rPr>
        <sz val="11"/>
        <rFont val="Arial"/>
        <family val="2"/>
        <charset val="238"/>
      </rPr>
      <t>Řešící nárůst odběru elektrického proudu v hlavní rozvodně budovy. Odborné vyprojektování případných úprav elektroinstalace v hlavní rozvodně budovy, včetně úpravy kabelů a jističů v rozvodně . Řešení dílčích výstupů k měření skutečné spotřeby el. energie v daném úseku - podružné měření dle pokynů zadavatele s ohledem na rozvržení nájemních ploch.</t>
    </r>
    <r>
      <rPr>
        <b/>
        <sz val="11"/>
        <rFont val="Arial"/>
        <family val="2"/>
        <charset val="238"/>
      </rPr>
      <t xml:space="preserve"> Návrh nového bleskosvodu.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</si>
</sst>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</numFmts>
  <fonts count="29" x14ac:knownFonts="1">
    <font>
      <sz val="10"/>
      <name val="Arial"/>
      <charset val="238"/>
    </font>
    <font>
      <sz val="8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charset val="238"/>
    </font>
    <font>
      <sz val="12"/>
      <name val="Arial"/>
      <charset val="238"/>
    </font>
    <font>
      <sz val="12"/>
      <color indexed="10"/>
      <name val="Arial"/>
      <charset val="238"/>
    </font>
    <font>
      <sz val="10"/>
      <color indexed="10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charset val="238"/>
    </font>
    <font>
      <b/>
      <sz val="11"/>
      <color indexed="52"/>
      <name val="Arial"/>
      <family val="2"/>
      <charset val="238"/>
    </font>
    <font>
      <u/>
      <sz val="11"/>
      <color indexed="12"/>
      <name val="Arial"/>
      <family val="2"/>
      <charset val="238"/>
    </font>
    <font>
      <b/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trike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strike/>
      <sz val="11"/>
      <color rgb="FFFF0000"/>
      <name val="Arial"/>
      <family val="2"/>
      <charset val="238"/>
    </font>
    <font>
      <strike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0" fontId="3" fillId="0" borderId="0"/>
  </cellStyleXfs>
  <cellXfs count="125">
    <xf numFmtId="0" fontId="0" fillId="0" borderId="0" xfId="0"/>
    <xf numFmtId="0" fontId="1" fillId="0" borderId="0" xfId="0" applyFont="1"/>
    <xf numFmtId="42" fontId="0" fillId="0" borderId="0" xfId="0" applyNumberFormat="1"/>
    <xf numFmtId="0" fontId="2" fillId="0" borderId="0" xfId="0" applyFont="1"/>
    <xf numFmtId="0" fontId="3" fillId="0" borderId="0" xfId="0" applyFont="1"/>
    <xf numFmtId="0" fontId="5" fillId="0" borderId="0" xfId="0" applyFont="1"/>
    <xf numFmtId="42" fontId="5" fillId="0" borderId="0" xfId="0" applyNumberFormat="1" applyFont="1"/>
    <xf numFmtId="0" fontId="6" fillId="0" borderId="0" xfId="0" applyFont="1"/>
    <xf numFmtId="0" fontId="8" fillId="0" borderId="0" xfId="0" applyFont="1"/>
    <xf numFmtId="0" fontId="9" fillId="0" borderId="0" xfId="0" applyFont="1"/>
    <xf numFmtId="42" fontId="9" fillId="0" borderId="0" xfId="0" applyNumberFormat="1" applyFont="1"/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1" applyFont="1" applyAlignment="1" applyProtection="1">
      <alignment wrapText="1"/>
    </xf>
    <xf numFmtId="0" fontId="10" fillId="0" borderId="0" xfId="0" applyFont="1"/>
    <xf numFmtId="0" fontId="1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42" fontId="22" fillId="0" borderId="0" xfId="0" applyNumberFormat="1" applyFont="1"/>
    <xf numFmtId="0" fontId="23" fillId="0" borderId="0" xfId="0" applyFont="1" applyAlignment="1">
      <alignment wrapText="1"/>
    </xf>
    <xf numFmtId="0" fontId="15" fillId="0" borderId="0" xfId="0" applyFont="1"/>
    <xf numFmtId="0" fontId="10" fillId="0" borderId="2" xfId="0" applyFont="1" applyBorder="1" applyAlignment="1">
      <alignment wrapText="1"/>
    </xf>
    <xf numFmtId="0" fontId="1" fillId="0" borderId="3" xfId="0" applyFont="1" applyBorder="1"/>
    <xf numFmtId="0" fontId="16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42" fontId="24" fillId="0" borderId="0" xfId="0" applyNumberFormat="1" applyFont="1"/>
    <xf numFmtId="0" fontId="25" fillId="0" borderId="0" xfId="0" applyFont="1" applyAlignment="1">
      <alignment wrapText="1"/>
    </xf>
    <xf numFmtId="0" fontId="9" fillId="0" borderId="4" xfId="0" applyFont="1" applyBorder="1" applyAlignment="1">
      <alignment wrapText="1"/>
    </xf>
    <xf numFmtId="0" fontId="6" fillId="0" borderId="5" xfId="0" applyFont="1" applyBorder="1"/>
    <xf numFmtId="0" fontId="1" fillId="0" borderId="6" xfId="0" applyFont="1" applyBorder="1"/>
    <xf numFmtId="0" fontId="10" fillId="0" borderId="8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7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0" xfId="0" applyFont="1"/>
    <xf numFmtId="0" fontId="9" fillId="0" borderId="10" xfId="0" applyFont="1" applyBorder="1" applyAlignment="1">
      <alignment wrapText="1"/>
    </xf>
    <xf numFmtId="0" fontId="8" fillId="0" borderId="0" xfId="0" applyFont="1" applyAlignment="1">
      <alignment horizontal="left" wrapText="1"/>
    </xf>
    <xf numFmtId="0" fontId="22" fillId="0" borderId="11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2" fillId="0" borderId="17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9" fillId="0" borderId="11" xfId="0" applyFont="1" applyBorder="1" applyAlignment="1">
      <alignment horizontal="center"/>
    </xf>
    <xf numFmtId="5" fontId="8" fillId="0" borderId="11" xfId="0" applyNumberFormat="1" applyFont="1" applyBorder="1"/>
    <xf numFmtId="0" fontId="9" fillId="0" borderId="12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5" fontId="8" fillId="0" borderId="1" xfId="0" applyNumberFormat="1" applyFont="1" applyBorder="1"/>
    <xf numFmtId="0" fontId="27" fillId="0" borderId="19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27" fillId="0" borderId="11" xfId="0" applyFont="1" applyBorder="1" applyAlignment="1">
      <alignment wrapText="1"/>
    </xf>
    <xf numFmtId="0" fontId="9" fillId="3" borderId="12" xfId="0" applyFont="1" applyFill="1" applyBorder="1"/>
    <xf numFmtId="0" fontId="9" fillId="3" borderId="1" xfId="0" applyFont="1" applyFill="1" applyBorder="1"/>
    <xf numFmtId="0" fontId="14" fillId="0" borderId="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wrapText="1"/>
    </xf>
    <xf numFmtId="5" fontId="18" fillId="4" borderId="23" xfId="0" applyNumberFormat="1" applyFont="1" applyFill="1" applyBorder="1" applyAlignment="1">
      <alignment horizontal="center" vertical="center"/>
    </xf>
    <xf numFmtId="0" fontId="5" fillId="0" borderId="27" xfId="0" applyFont="1" applyBorder="1" applyAlignment="1">
      <alignment horizontal="left" wrapText="1"/>
    </xf>
    <xf numFmtId="5" fontId="18" fillId="4" borderId="30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wrapText="1"/>
    </xf>
    <xf numFmtId="5" fontId="18" fillId="4" borderId="32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wrapText="1"/>
    </xf>
    <xf numFmtId="0" fontId="14" fillId="0" borderId="20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9" fillId="0" borderId="18" xfId="0" applyFont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9" fillId="0" borderId="21" xfId="0" applyFont="1" applyBorder="1" applyAlignment="1">
      <alignment vertical="center" wrapText="1"/>
    </xf>
    <xf numFmtId="49" fontId="27" fillId="0" borderId="19" xfId="0" applyNumberFormat="1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wrapText="1"/>
    </xf>
    <xf numFmtId="0" fontId="28" fillId="0" borderId="12" xfId="0" applyFont="1" applyBorder="1" applyAlignment="1">
      <alignment wrapText="1"/>
    </xf>
    <xf numFmtId="0" fontId="28" fillId="3" borderId="12" xfId="0" applyFont="1" applyFill="1" applyBorder="1"/>
    <xf numFmtId="0" fontId="28" fillId="0" borderId="12" xfId="0" applyFont="1" applyBorder="1" applyAlignment="1">
      <alignment horizontal="center"/>
    </xf>
    <xf numFmtId="5" fontId="26" fillId="0" borderId="12" xfId="0" applyNumberFormat="1" applyFont="1" applyBorder="1"/>
    <xf numFmtId="0" fontId="28" fillId="0" borderId="12" xfId="0" applyFont="1" applyBorder="1" applyAlignment="1">
      <alignment vertical="center" wrapText="1"/>
    </xf>
    <xf numFmtId="5" fontId="28" fillId="4" borderId="12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/>
    <xf numFmtId="5" fontId="8" fillId="0" borderId="4" xfId="0" applyNumberFormat="1" applyFont="1" applyBorder="1"/>
    <xf numFmtId="0" fontId="5" fillId="0" borderId="0" xfId="0" applyFont="1" applyAlignment="1">
      <alignment horizontal="center" wrapText="1"/>
    </xf>
    <xf numFmtId="5" fontId="9" fillId="4" borderId="12" xfId="0" applyNumberFormat="1" applyFont="1" applyFill="1" applyBorder="1" applyAlignment="1">
      <alignment horizontal="center" vertical="center"/>
    </xf>
    <xf numFmtId="5" fontId="9" fillId="4" borderId="1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0" borderId="4" xfId="0" applyFont="1" applyBorder="1" applyAlignment="1">
      <alignment horizontal="left" wrapText="1"/>
    </xf>
    <xf numFmtId="0" fontId="14" fillId="0" borderId="10" xfId="0" applyFont="1" applyBorder="1" applyAlignment="1">
      <alignment wrapText="1"/>
    </xf>
    <xf numFmtId="0" fontId="8" fillId="0" borderId="10" xfId="0" applyFont="1" applyBorder="1" applyAlignment="1">
      <alignment horizontal="left" wrapText="1"/>
    </xf>
    <xf numFmtId="0" fontId="9" fillId="3" borderId="10" xfId="0" applyFont="1" applyFill="1" applyBorder="1"/>
    <xf numFmtId="0" fontId="9" fillId="0" borderId="10" xfId="0" applyFont="1" applyBorder="1" applyAlignment="1">
      <alignment horizontal="center"/>
    </xf>
    <xf numFmtId="5" fontId="8" fillId="0" borderId="10" xfId="0" applyNumberFormat="1" applyFont="1" applyBorder="1"/>
    <xf numFmtId="5" fontId="9" fillId="4" borderId="10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5" fontId="9" fillId="4" borderId="9" xfId="0" applyNumberFormat="1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vertical="center" wrapText="1"/>
    </xf>
    <xf numFmtId="0" fontId="14" fillId="0" borderId="35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8" fillId="0" borderId="30" xfId="0" applyFont="1" applyBorder="1" applyAlignment="1">
      <alignment horizontal="left"/>
    </xf>
    <xf numFmtId="0" fontId="14" fillId="2" borderId="2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</cellXfs>
  <cellStyles count="5">
    <cellStyle name="Hypertextový odkaz" xfId="1" builtinId="8"/>
    <cellStyle name="Hypertextový odkaz 2" xfId="2" xr:uid="{00000000-0005-0000-0000-000001000000}"/>
    <cellStyle name="Měna 2" xfId="3" xr:uid="{00000000-0005-0000-0000-000002000000}"/>
    <cellStyle name="Normální" xfId="0" builtinId="0"/>
    <cellStyle name="Normální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6"/>
  <sheetViews>
    <sheetView tabSelected="1" view="pageBreakPreview" topLeftCell="B1" zoomScaleNormal="85" zoomScaleSheetLayoutView="100" workbookViewId="0">
      <selection activeCell="C2" sqref="C2:J2"/>
    </sheetView>
  </sheetViews>
  <sheetFormatPr defaultRowHeight="12.5" x14ac:dyDescent="0.25"/>
  <cols>
    <col min="1" max="1" width="23.36328125" customWidth="1"/>
    <col min="2" max="2" width="12.54296875" customWidth="1"/>
    <col min="3" max="3" width="54.36328125" customWidth="1"/>
    <col min="4" max="4" width="19.6328125" customWidth="1"/>
    <col min="5" max="5" width="15.36328125" customWidth="1"/>
    <col min="6" max="6" width="6.6328125" style="23" customWidth="1"/>
    <col min="7" max="7" width="17.36328125" style="2" customWidth="1"/>
    <col min="8" max="8" width="30.54296875" style="18" customWidth="1"/>
    <col min="9" max="9" width="23.36328125" style="91" customWidth="1"/>
    <col min="10" max="10" width="22" customWidth="1"/>
    <col min="11" max="12" width="9.36328125" customWidth="1"/>
    <col min="13" max="13" width="43.36328125" bestFit="1" customWidth="1"/>
    <col min="14" max="14" width="9.36328125" customWidth="1"/>
    <col min="15" max="15" width="68.36328125" bestFit="1" customWidth="1"/>
  </cols>
  <sheetData>
    <row r="1" spans="1:13" s="1" customFormat="1" ht="16" thickBot="1" x14ac:dyDescent="0.4">
      <c r="A1" s="16"/>
      <c r="C1" s="15"/>
      <c r="D1" s="15"/>
      <c r="E1" s="5"/>
      <c r="F1" s="21"/>
      <c r="G1" s="6"/>
      <c r="H1" s="17"/>
      <c r="I1" s="86"/>
      <c r="J1" s="5"/>
      <c r="K1" s="5"/>
      <c r="L1" s="5"/>
      <c r="M1" s="5"/>
    </row>
    <row r="2" spans="1:13" s="1" customFormat="1" ht="51" customHeight="1" thickBot="1" x14ac:dyDescent="0.4">
      <c r="A2" s="30" t="s">
        <v>0</v>
      </c>
      <c r="B2" s="31"/>
      <c r="C2" s="110" t="s">
        <v>1</v>
      </c>
      <c r="D2" s="111"/>
      <c r="E2" s="111"/>
      <c r="F2" s="111"/>
      <c r="G2" s="111"/>
      <c r="H2" s="111"/>
      <c r="I2" s="111"/>
      <c r="J2" s="112"/>
      <c r="K2" s="5"/>
      <c r="L2" s="5"/>
      <c r="M2" s="5"/>
    </row>
    <row r="3" spans="1:13" s="1" customFormat="1" ht="69" customHeight="1" thickBot="1" x14ac:dyDescent="0.4">
      <c r="A3" s="30" t="s">
        <v>2</v>
      </c>
      <c r="B3" s="31"/>
      <c r="C3" s="113" t="s">
        <v>3</v>
      </c>
      <c r="D3" s="114"/>
      <c r="E3" s="114"/>
      <c r="F3" s="114"/>
      <c r="G3" s="114"/>
      <c r="H3" s="114"/>
      <c r="I3" s="114"/>
      <c r="J3" s="115"/>
      <c r="K3" s="5"/>
      <c r="L3" s="5"/>
      <c r="M3" s="5"/>
    </row>
    <row r="4" spans="1:13" s="1" customFormat="1" ht="51" customHeight="1" thickBot="1" x14ac:dyDescent="0.4">
      <c r="A4" s="40"/>
      <c r="C4" s="107" t="s">
        <v>4</v>
      </c>
      <c r="D4" s="108"/>
      <c r="E4" s="108"/>
      <c r="F4" s="108"/>
      <c r="G4" s="108"/>
      <c r="H4" s="108"/>
      <c r="I4" s="108"/>
      <c r="J4" s="109"/>
      <c r="K4" s="5"/>
      <c r="L4" s="5"/>
      <c r="M4" s="5"/>
    </row>
    <row r="5" spans="1:13" s="1" customFormat="1" ht="51" customHeight="1" thickBot="1" x14ac:dyDescent="0.4">
      <c r="A5" s="39"/>
      <c r="B5" s="41" t="s">
        <v>5</v>
      </c>
      <c r="C5" s="41" t="s">
        <v>6</v>
      </c>
      <c r="D5" s="42" t="s">
        <v>7</v>
      </c>
      <c r="E5" s="42" t="s">
        <v>51</v>
      </c>
      <c r="F5" s="43" t="s">
        <v>8</v>
      </c>
      <c r="G5" s="43" t="s">
        <v>52</v>
      </c>
      <c r="H5" s="43" t="s">
        <v>9</v>
      </c>
      <c r="I5" s="42" t="s">
        <v>10</v>
      </c>
      <c r="J5" s="44"/>
      <c r="K5" s="5"/>
      <c r="L5" s="5"/>
      <c r="M5" s="5"/>
    </row>
    <row r="6" spans="1:13" s="1" customFormat="1" ht="85" thickBot="1" x14ac:dyDescent="0.4">
      <c r="A6" s="76" t="s">
        <v>11</v>
      </c>
      <c r="B6" s="72">
        <v>1</v>
      </c>
      <c r="C6" s="77" t="s">
        <v>55</v>
      </c>
      <c r="D6" s="78"/>
      <c r="E6" s="79"/>
      <c r="F6" s="80">
        <v>1</v>
      </c>
      <c r="G6" s="81">
        <f>E6*F6</f>
        <v>0</v>
      </c>
      <c r="H6" s="82" t="s">
        <v>12</v>
      </c>
      <c r="I6" s="83">
        <f>G6</f>
        <v>0</v>
      </c>
      <c r="J6" s="101"/>
      <c r="K6" s="5"/>
      <c r="L6" s="5"/>
      <c r="M6" s="5"/>
    </row>
    <row r="7" spans="1:13" s="1" customFormat="1" ht="36.65" customHeight="1" thickBot="1" x14ac:dyDescent="0.4">
      <c r="A7" s="122" t="s">
        <v>53</v>
      </c>
      <c r="B7" s="123"/>
      <c r="C7" s="123"/>
      <c r="D7" s="123"/>
      <c r="E7" s="123"/>
      <c r="F7" s="123"/>
      <c r="G7" s="123"/>
      <c r="H7" s="123"/>
      <c r="I7" s="123"/>
      <c r="J7" s="124"/>
      <c r="K7" s="5"/>
      <c r="L7" s="5"/>
      <c r="M7" s="5"/>
    </row>
    <row r="8" spans="1:13" s="1" customFormat="1" ht="92.25" customHeight="1" thickBot="1" x14ac:dyDescent="0.4">
      <c r="A8" s="57" t="s">
        <v>13</v>
      </c>
      <c r="B8" s="59" t="s">
        <v>14</v>
      </c>
      <c r="C8" s="69" t="s">
        <v>38</v>
      </c>
      <c r="D8" s="48"/>
      <c r="E8" s="60"/>
      <c r="F8" s="52">
        <v>1</v>
      </c>
      <c r="G8" s="53">
        <f>E8*F8</f>
        <v>0</v>
      </c>
      <c r="H8" s="54" t="s">
        <v>12</v>
      </c>
      <c r="I8" s="87">
        <f>G8</f>
        <v>0</v>
      </c>
      <c r="J8" s="103"/>
      <c r="K8" s="5"/>
      <c r="L8" s="5"/>
      <c r="M8" s="5"/>
    </row>
    <row r="9" spans="1:13" s="1" customFormat="1" ht="57" thickBot="1" x14ac:dyDescent="0.4">
      <c r="A9" s="58"/>
      <c r="B9" s="71" t="s">
        <v>15</v>
      </c>
      <c r="C9" s="19" t="s">
        <v>16</v>
      </c>
      <c r="D9" s="49"/>
      <c r="E9" s="61"/>
      <c r="F9" s="55">
        <v>1</v>
      </c>
      <c r="G9" s="56">
        <f t="shared" ref="G9:G16" si="0">E9*F9</f>
        <v>0</v>
      </c>
      <c r="H9" s="20" t="s">
        <v>12</v>
      </c>
      <c r="I9" s="88">
        <f t="shared" ref="I9:I16" si="1">G9</f>
        <v>0</v>
      </c>
      <c r="J9" s="103"/>
      <c r="K9" s="5"/>
      <c r="L9" s="5"/>
      <c r="M9" s="5"/>
    </row>
    <row r="10" spans="1:13" s="1" customFormat="1" ht="57" thickBot="1" x14ac:dyDescent="0.4">
      <c r="A10" s="58"/>
      <c r="B10" s="71" t="s">
        <v>17</v>
      </c>
      <c r="C10" s="19" t="s">
        <v>18</v>
      </c>
      <c r="D10" s="20"/>
      <c r="E10" s="61"/>
      <c r="F10" s="55">
        <v>1</v>
      </c>
      <c r="G10" s="56">
        <f t="shared" si="0"/>
        <v>0</v>
      </c>
      <c r="H10" s="20" t="s">
        <v>12</v>
      </c>
      <c r="I10" s="88">
        <f t="shared" si="1"/>
        <v>0</v>
      </c>
      <c r="J10" s="103"/>
      <c r="K10" s="5"/>
      <c r="L10" s="5"/>
      <c r="M10" s="5"/>
    </row>
    <row r="11" spans="1:13" s="1" customFormat="1" ht="64.5" customHeight="1" thickBot="1" x14ac:dyDescent="0.4">
      <c r="A11" s="58"/>
      <c r="B11" s="71" t="s">
        <v>19</v>
      </c>
      <c r="C11" s="19" t="s">
        <v>20</v>
      </c>
      <c r="D11" s="20"/>
      <c r="E11" s="61"/>
      <c r="F11" s="55">
        <v>1</v>
      </c>
      <c r="G11" s="56">
        <f t="shared" si="0"/>
        <v>0</v>
      </c>
      <c r="H11" s="20" t="s">
        <v>12</v>
      </c>
      <c r="I11" s="88">
        <f t="shared" si="1"/>
        <v>0</v>
      </c>
      <c r="J11" s="103"/>
      <c r="K11" s="5"/>
      <c r="L11" s="5"/>
      <c r="M11" s="5"/>
    </row>
    <row r="12" spans="1:13" s="1" customFormat="1" ht="57" thickBot="1" x14ac:dyDescent="0.4">
      <c r="A12" s="58"/>
      <c r="B12" s="71" t="s">
        <v>21</v>
      </c>
      <c r="C12" s="19" t="s">
        <v>22</v>
      </c>
      <c r="D12" s="20"/>
      <c r="E12" s="61"/>
      <c r="F12" s="55">
        <v>1</v>
      </c>
      <c r="G12" s="56">
        <f t="shared" si="0"/>
        <v>0</v>
      </c>
      <c r="H12" s="20" t="s">
        <v>12</v>
      </c>
      <c r="I12" s="88">
        <f t="shared" si="1"/>
        <v>0</v>
      </c>
      <c r="J12" s="103"/>
      <c r="K12" s="5"/>
      <c r="L12" s="5"/>
      <c r="M12" s="5"/>
    </row>
    <row r="13" spans="1:13" s="1" customFormat="1" ht="124.5" customHeight="1" thickBot="1" x14ac:dyDescent="0.4">
      <c r="A13" s="58"/>
      <c r="B13" s="71" t="s">
        <v>23</v>
      </c>
      <c r="C13" s="19" t="s">
        <v>56</v>
      </c>
      <c r="D13" s="46"/>
      <c r="E13" s="61"/>
      <c r="F13" s="55">
        <v>1</v>
      </c>
      <c r="G13" s="56">
        <f t="shared" si="0"/>
        <v>0</v>
      </c>
      <c r="H13" s="20" t="s">
        <v>12</v>
      </c>
      <c r="I13" s="88">
        <f t="shared" si="1"/>
        <v>0</v>
      </c>
      <c r="J13" s="103"/>
      <c r="K13" s="5"/>
      <c r="L13" s="5"/>
      <c r="M13" s="5"/>
    </row>
    <row r="14" spans="1:13" s="1" customFormat="1" ht="65.25" customHeight="1" thickBot="1" x14ac:dyDescent="0.4">
      <c r="A14" s="58"/>
      <c r="B14" s="71" t="s">
        <v>24</v>
      </c>
      <c r="C14" s="19" t="s">
        <v>25</v>
      </c>
      <c r="D14" s="46"/>
      <c r="E14" s="61"/>
      <c r="F14" s="55">
        <v>1</v>
      </c>
      <c r="G14" s="56">
        <f t="shared" si="0"/>
        <v>0</v>
      </c>
      <c r="H14" s="20" t="s">
        <v>12</v>
      </c>
      <c r="I14" s="88">
        <f t="shared" si="1"/>
        <v>0</v>
      </c>
      <c r="J14" s="103"/>
      <c r="K14" s="5"/>
      <c r="L14" s="5"/>
      <c r="M14" s="5"/>
    </row>
    <row r="15" spans="1:13" s="1" customFormat="1" ht="64.5" customHeight="1" thickBot="1" x14ac:dyDescent="0.4">
      <c r="A15" s="58"/>
      <c r="B15" s="71" t="s">
        <v>26</v>
      </c>
      <c r="C15" s="19" t="s">
        <v>27</v>
      </c>
      <c r="D15" s="46"/>
      <c r="E15" s="61"/>
      <c r="F15" s="55">
        <v>1</v>
      </c>
      <c r="G15" s="56">
        <f t="shared" si="0"/>
        <v>0</v>
      </c>
      <c r="H15" s="20" t="s">
        <v>12</v>
      </c>
      <c r="I15" s="88">
        <f t="shared" si="1"/>
        <v>0</v>
      </c>
      <c r="J15" s="103"/>
      <c r="K15" s="5"/>
      <c r="L15" s="5"/>
      <c r="M15" s="5"/>
    </row>
    <row r="16" spans="1:13" s="1" customFormat="1" ht="71" thickBot="1" x14ac:dyDescent="0.4">
      <c r="A16" s="58"/>
      <c r="B16" s="93" t="s">
        <v>28</v>
      </c>
      <c r="C16" s="94" t="s">
        <v>54</v>
      </c>
      <c r="D16" s="46"/>
      <c r="E16" s="95"/>
      <c r="F16" s="96">
        <v>1</v>
      </c>
      <c r="G16" s="97">
        <f t="shared" si="0"/>
        <v>0</v>
      </c>
      <c r="H16" s="46" t="s">
        <v>12</v>
      </c>
      <c r="I16" s="98">
        <f t="shared" si="1"/>
        <v>0</v>
      </c>
      <c r="J16" s="103"/>
      <c r="K16" s="5"/>
      <c r="L16" s="5"/>
      <c r="M16" s="5"/>
    </row>
    <row r="17" spans="1:14" s="1" customFormat="1" ht="70.5" x14ac:dyDescent="0.35">
      <c r="A17" s="57" t="s">
        <v>39</v>
      </c>
      <c r="B17" s="59" t="s">
        <v>41</v>
      </c>
      <c r="C17" s="69" t="s">
        <v>50</v>
      </c>
      <c r="D17" s="48"/>
      <c r="E17" s="60"/>
      <c r="F17" s="52">
        <v>1</v>
      </c>
      <c r="G17" s="53">
        <f>E17*F17</f>
        <v>0</v>
      </c>
      <c r="H17" s="54" t="s">
        <v>12</v>
      </c>
      <c r="I17" s="87">
        <f>G17</f>
        <v>0</v>
      </c>
      <c r="J17" s="50"/>
      <c r="K17" s="5"/>
      <c r="L17" s="5"/>
      <c r="M17" s="29"/>
    </row>
    <row r="18" spans="1:14" s="1" customFormat="1" ht="52.5" customHeight="1" x14ac:dyDescent="0.35">
      <c r="A18" s="58"/>
      <c r="B18" s="71" t="s">
        <v>42</v>
      </c>
      <c r="C18" s="19" t="s">
        <v>16</v>
      </c>
      <c r="D18" s="49"/>
      <c r="E18" s="61"/>
      <c r="F18" s="55">
        <v>1</v>
      </c>
      <c r="G18" s="56">
        <f t="shared" ref="G18" si="2">E18*F18</f>
        <v>0</v>
      </c>
      <c r="H18" s="20" t="s">
        <v>12</v>
      </c>
      <c r="I18" s="88">
        <f t="shared" ref="I18" si="3">G18</f>
        <v>0</v>
      </c>
      <c r="J18" s="51"/>
      <c r="K18" s="5"/>
      <c r="L18" s="5"/>
      <c r="M18" s="5"/>
    </row>
    <row r="19" spans="1:14" s="3" customFormat="1" ht="63" customHeight="1" x14ac:dyDescent="0.35">
      <c r="A19" s="70"/>
      <c r="B19" s="71" t="s">
        <v>43</v>
      </c>
      <c r="C19" s="19" t="s">
        <v>20</v>
      </c>
      <c r="D19" s="20"/>
      <c r="E19" s="61"/>
      <c r="F19" s="55">
        <v>1</v>
      </c>
      <c r="G19" s="56">
        <f>E19*F19</f>
        <v>0</v>
      </c>
      <c r="H19" s="20" t="s">
        <v>12</v>
      </c>
      <c r="I19" s="88">
        <f>G19</f>
        <v>0</v>
      </c>
      <c r="J19" s="73"/>
      <c r="K19" s="29"/>
      <c r="L19" s="29"/>
      <c r="M19" s="29"/>
    </row>
    <row r="20" spans="1:14" s="3" customFormat="1" ht="56.5" x14ac:dyDescent="0.35">
      <c r="A20" s="70"/>
      <c r="B20" s="71" t="s">
        <v>44</v>
      </c>
      <c r="C20" s="19" t="s">
        <v>22</v>
      </c>
      <c r="D20" s="20"/>
      <c r="E20" s="61"/>
      <c r="F20" s="55">
        <v>1</v>
      </c>
      <c r="G20" s="56">
        <f>E20*F20</f>
        <v>0</v>
      </c>
      <c r="H20" s="20" t="s">
        <v>12</v>
      </c>
      <c r="I20" s="88">
        <f>G20</f>
        <v>0</v>
      </c>
      <c r="J20" s="73"/>
      <c r="K20" s="29"/>
      <c r="L20" s="29"/>
      <c r="M20" s="29"/>
      <c r="N20" s="47"/>
    </row>
    <row r="21" spans="1:14" s="3" customFormat="1" ht="112.5" x14ac:dyDescent="0.35">
      <c r="A21" s="70"/>
      <c r="B21" s="71" t="s">
        <v>45</v>
      </c>
      <c r="C21" s="19" t="s">
        <v>56</v>
      </c>
      <c r="D21" s="46"/>
      <c r="E21" s="61"/>
      <c r="F21" s="55">
        <v>1</v>
      </c>
      <c r="G21" s="56">
        <f>E21*F21</f>
        <v>0</v>
      </c>
      <c r="H21" s="20" t="s">
        <v>12</v>
      </c>
      <c r="I21" s="88">
        <f>G21</f>
        <v>0</v>
      </c>
      <c r="J21" s="73"/>
      <c r="K21" s="29"/>
      <c r="L21" s="29"/>
      <c r="M21" s="29"/>
    </row>
    <row r="22" spans="1:14" s="3" customFormat="1" ht="56.5" x14ac:dyDescent="0.35">
      <c r="A22" s="70"/>
      <c r="B22" s="71" t="s">
        <v>46</v>
      </c>
      <c r="C22" s="19" t="s">
        <v>25</v>
      </c>
      <c r="D22" s="46"/>
      <c r="E22" s="61"/>
      <c r="F22" s="55">
        <v>1</v>
      </c>
      <c r="G22" s="56">
        <f t="shared" ref="G22:G25" si="4">E22*F22</f>
        <v>0</v>
      </c>
      <c r="H22" s="20" t="s">
        <v>12</v>
      </c>
      <c r="I22" s="88">
        <f t="shared" ref="I22:I25" si="5">G22</f>
        <v>0</v>
      </c>
      <c r="J22" s="75"/>
      <c r="K22" s="29"/>
      <c r="L22" s="29"/>
      <c r="M22" s="29"/>
    </row>
    <row r="23" spans="1:14" s="3" customFormat="1" ht="74.25" customHeight="1" x14ac:dyDescent="0.35">
      <c r="A23" s="70"/>
      <c r="B23" s="71" t="s">
        <v>47</v>
      </c>
      <c r="C23" s="19" t="s">
        <v>27</v>
      </c>
      <c r="D23" s="46"/>
      <c r="E23" s="61"/>
      <c r="F23" s="55">
        <v>1</v>
      </c>
      <c r="G23" s="56">
        <f t="shared" si="4"/>
        <v>0</v>
      </c>
      <c r="H23" s="20" t="s">
        <v>12</v>
      </c>
      <c r="I23" s="88">
        <f t="shared" si="5"/>
        <v>0</v>
      </c>
      <c r="J23" s="75"/>
      <c r="K23" s="29"/>
      <c r="L23" s="29"/>
      <c r="M23" s="29"/>
    </row>
    <row r="24" spans="1:14" s="1" customFormat="1" ht="74.25" customHeight="1" x14ac:dyDescent="0.35">
      <c r="A24" s="70"/>
      <c r="B24" s="71" t="s">
        <v>48</v>
      </c>
      <c r="C24" s="19" t="s">
        <v>29</v>
      </c>
      <c r="D24" s="46"/>
      <c r="E24" s="61"/>
      <c r="F24" s="55">
        <v>1</v>
      </c>
      <c r="G24" s="56">
        <f t="shared" si="4"/>
        <v>0</v>
      </c>
      <c r="H24" s="20" t="s">
        <v>12</v>
      </c>
      <c r="I24" s="88">
        <f t="shared" si="5"/>
        <v>0</v>
      </c>
      <c r="J24" s="75"/>
      <c r="K24" s="5"/>
      <c r="L24" s="5"/>
      <c r="M24" s="5"/>
    </row>
    <row r="25" spans="1:14" s="1" customFormat="1" ht="74.25" customHeight="1" thickBot="1" x14ac:dyDescent="0.4">
      <c r="A25" s="70"/>
      <c r="B25" s="71" t="s">
        <v>49</v>
      </c>
      <c r="C25" s="94" t="s">
        <v>30</v>
      </c>
      <c r="D25" s="46"/>
      <c r="E25" s="95"/>
      <c r="F25" s="96">
        <v>1</v>
      </c>
      <c r="G25" s="97">
        <f t="shared" si="4"/>
        <v>0</v>
      </c>
      <c r="H25" s="46" t="s">
        <v>12</v>
      </c>
      <c r="I25" s="98">
        <f t="shared" si="5"/>
        <v>0</v>
      </c>
      <c r="J25" s="75"/>
      <c r="K25" s="5"/>
      <c r="L25" s="5"/>
      <c r="M25" s="5"/>
    </row>
    <row r="26" spans="1:14" s="1" customFormat="1" ht="74.25" customHeight="1" thickBot="1" x14ac:dyDescent="0.4">
      <c r="A26" s="62" t="s">
        <v>40</v>
      </c>
      <c r="B26" s="92">
        <v>4</v>
      </c>
      <c r="C26" s="74" t="s">
        <v>31</v>
      </c>
      <c r="D26" s="37"/>
      <c r="E26" s="84"/>
      <c r="F26" s="99">
        <v>50</v>
      </c>
      <c r="G26" s="85">
        <f>E26*F26</f>
        <v>0</v>
      </c>
      <c r="H26" s="37" t="s">
        <v>32</v>
      </c>
      <c r="I26" s="100">
        <f>G26</f>
        <v>0</v>
      </c>
      <c r="J26" s="102"/>
      <c r="K26" s="5"/>
      <c r="L26" s="5"/>
      <c r="M26" s="5"/>
    </row>
    <row r="27" spans="1:14" s="1" customFormat="1" ht="30" customHeight="1" x14ac:dyDescent="0.35">
      <c r="B27" s="67"/>
      <c r="C27" s="119" t="s">
        <v>33</v>
      </c>
      <c r="D27" s="120"/>
      <c r="E27" s="120"/>
      <c r="F27" s="120"/>
      <c r="G27" s="120"/>
      <c r="H27" s="121"/>
      <c r="I27" s="68">
        <f>I17+I18+I19+I20+I21+I22+I23+I24+I25+I26+I6+I8+I9+I10+I11+I12+I13+I14+I15+I16</f>
        <v>0</v>
      </c>
      <c r="J27" s="38"/>
      <c r="K27" s="7"/>
      <c r="L27" s="5"/>
      <c r="M27" s="5"/>
    </row>
    <row r="28" spans="1:14" s="1" customFormat="1" ht="30" customHeight="1" x14ac:dyDescent="0.35">
      <c r="B28" s="63"/>
      <c r="C28" s="116" t="s">
        <v>34</v>
      </c>
      <c r="D28" s="117"/>
      <c r="E28" s="117"/>
      <c r="F28" s="117"/>
      <c r="G28" s="117"/>
      <c r="H28" s="118"/>
      <c r="I28" s="64">
        <f>I27*0.21</f>
        <v>0</v>
      </c>
      <c r="J28" s="38"/>
      <c r="K28" s="7"/>
      <c r="L28" s="5"/>
      <c r="M28" s="5"/>
    </row>
    <row r="29" spans="1:14" s="1" customFormat="1" ht="30" customHeight="1" thickBot="1" x14ac:dyDescent="0.4">
      <c r="B29" s="65"/>
      <c r="C29" s="104" t="s">
        <v>35</v>
      </c>
      <c r="D29" s="105"/>
      <c r="E29" s="105"/>
      <c r="F29" s="105"/>
      <c r="G29" s="105"/>
      <c r="H29" s="106"/>
      <c r="I29" s="66">
        <f>I27+I28</f>
        <v>0</v>
      </c>
      <c r="J29" s="38"/>
      <c r="K29" s="7"/>
      <c r="L29" s="5"/>
      <c r="M29" s="5"/>
    </row>
    <row r="30" spans="1:14" ht="15.5" x14ac:dyDescent="0.35">
      <c r="B30" s="5"/>
      <c r="C30" s="5"/>
      <c r="D30" s="5"/>
      <c r="E30" s="5"/>
      <c r="F30" s="21"/>
      <c r="G30" s="6"/>
      <c r="H30" s="17"/>
      <c r="I30" s="89"/>
      <c r="J30" s="5"/>
      <c r="K30" s="5"/>
      <c r="L30" s="5"/>
      <c r="M30" s="5"/>
    </row>
    <row r="31" spans="1:14" ht="15.5" x14ac:dyDescent="0.35">
      <c r="C31" t="s">
        <v>36</v>
      </c>
      <c r="I31" s="86"/>
      <c r="J31" s="5"/>
      <c r="K31" s="5"/>
      <c r="L31" s="5"/>
      <c r="M31" s="5"/>
    </row>
    <row r="32" spans="1:14" ht="15.5" x14ac:dyDescent="0.35">
      <c r="C32" t="s">
        <v>37</v>
      </c>
      <c r="I32" s="86"/>
      <c r="J32" s="5"/>
      <c r="K32" s="5"/>
      <c r="L32" s="5"/>
      <c r="M32" s="5"/>
    </row>
    <row r="33" spans="1:13" ht="15.5" x14ac:dyDescent="0.35">
      <c r="I33" s="86"/>
      <c r="J33" s="5"/>
      <c r="K33" s="5"/>
      <c r="L33" s="5"/>
      <c r="M33" s="5"/>
    </row>
    <row r="34" spans="1:13" ht="15.5" x14ac:dyDescent="0.35">
      <c r="I34" s="86"/>
      <c r="J34" s="5"/>
      <c r="K34" s="5"/>
      <c r="L34" s="5"/>
      <c r="M34" s="5"/>
    </row>
    <row r="35" spans="1:13" ht="15.5" x14ac:dyDescent="0.35">
      <c r="I35" s="86"/>
      <c r="J35" s="5"/>
      <c r="K35" s="5"/>
      <c r="L35" s="5"/>
      <c r="M35" s="5"/>
    </row>
    <row r="36" spans="1:13" ht="15" customHeight="1" x14ac:dyDescent="0.35">
      <c r="I36" s="86"/>
      <c r="J36" s="5"/>
      <c r="K36" s="5"/>
      <c r="L36" s="5"/>
      <c r="M36" s="5"/>
    </row>
    <row r="37" spans="1:13" ht="15.5" x14ac:dyDescent="0.35">
      <c r="I37" s="86"/>
      <c r="J37" s="5"/>
      <c r="K37" s="5"/>
      <c r="L37" s="5"/>
      <c r="M37" s="5"/>
    </row>
    <row r="38" spans="1:13" ht="15.5" x14ac:dyDescent="0.35">
      <c r="I38" s="86"/>
      <c r="J38" s="5"/>
      <c r="K38" s="5"/>
      <c r="L38" s="5"/>
      <c r="M38" s="5"/>
    </row>
    <row r="39" spans="1:13" ht="15.5" x14ac:dyDescent="0.35">
      <c r="I39" s="86"/>
      <c r="J39" s="5"/>
      <c r="K39" s="5"/>
      <c r="L39" s="5"/>
      <c r="M39" s="5"/>
    </row>
    <row r="40" spans="1:13" s="1" customFormat="1" ht="15" customHeight="1" x14ac:dyDescent="0.35">
      <c r="A40" s="45"/>
      <c r="B40" s="45"/>
      <c r="C40" s="29"/>
      <c r="D40" s="25"/>
      <c r="E40" s="25"/>
      <c r="F40" s="26"/>
      <c r="G40" s="27"/>
      <c r="H40" s="28"/>
      <c r="I40" s="90"/>
      <c r="J40" s="5"/>
      <c r="K40" s="5"/>
      <c r="L40" s="5"/>
      <c r="M40" s="5"/>
    </row>
    <row r="41" spans="1:13" s="1" customFormat="1" ht="15.5" x14ac:dyDescent="0.35">
      <c r="B41" s="8"/>
      <c r="C41" s="29"/>
      <c r="D41" s="25"/>
      <c r="E41" s="25"/>
      <c r="F41" s="26"/>
      <c r="G41" s="27"/>
      <c r="H41" s="28"/>
      <c r="I41" s="90"/>
      <c r="J41" s="5"/>
      <c r="K41" s="5"/>
      <c r="L41" s="5"/>
      <c r="M41" s="5"/>
    </row>
    <row r="42" spans="1:13" s="1" customFormat="1" ht="15.5" x14ac:dyDescent="0.35">
      <c r="B42" s="8"/>
      <c r="C42" s="29"/>
      <c r="D42" s="25"/>
      <c r="E42" s="25"/>
      <c r="F42" s="26"/>
      <c r="G42" s="27"/>
      <c r="H42" s="28"/>
      <c r="I42" s="90"/>
      <c r="J42" s="5"/>
      <c r="K42" s="5"/>
      <c r="L42" s="5"/>
      <c r="M42" s="5"/>
    </row>
    <row r="43" spans="1:13" s="1" customFormat="1" ht="15.5" x14ac:dyDescent="0.35">
      <c r="B43" s="8"/>
      <c r="C43" s="29"/>
      <c r="D43" s="25"/>
      <c r="E43" s="25"/>
      <c r="F43" s="26"/>
      <c r="G43" s="27"/>
      <c r="H43" s="28"/>
      <c r="I43" s="90"/>
      <c r="J43" s="5"/>
      <c r="K43" s="5"/>
      <c r="L43" s="5"/>
      <c r="M43" s="5"/>
    </row>
    <row r="44" spans="1:13" s="1" customFormat="1" ht="15.5" x14ac:dyDescent="0.35">
      <c r="B44" s="25"/>
      <c r="C44" s="5"/>
      <c r="D44" s="25"/>
      <c r="E44" s="25"/>
      <c r="F44" s="26"/>
      <c r="G44" s="27"/>
      <c r="H44" s="28"/>
      <c r="I44" s="90"/>
      <c r="J44" s="5"/>
      <c r="K44" s="5"/>
      <c r="L44" s="5"/>
      <c r="M44" s="5"/>
    </row>
    <row r="45" spans="1:13" ht="15.5" x14ac:dyDescent="0.35">
      <c r="B45" s="8"/>
      <c r="C45" s="32"/>
      <c r="D45" s="33"/>
      <c r="E45" s="33"/>
      <c r="F45" s="34"/>
      <c r="G45" s="35"/>
      <c r="H45" s="36"/>
      <c r="I45" s="90"/>
      <c r="J45" s="5"/>
      <c r="K45" s="5"/>
      <c r="L45" s="5"/>
      <c r="M45" s="5"/>
    </row>
    <row r="46" spans="1:13" ht="15.5" x14ac:dyDescent="0.35">
      <c r="B46" s="24"/>
      <c r="C46" s="5"/>
      <c r="D46" s="25"/>
      <c r="E46" s="25"/>
      <c r="F46" s="26"/>
      <c r="G46" s="27"/>
      <c r="H46" s="28"/>
      <c r="I46" s="90"/>
      <c r="J46" s="5"/>
      <c r="K46" s="5"/>
      <c r="L46" s="5"/>
      <c r="M46" s="5"/>
    </row>
    <row r="47" spans="1:13" ht="15.5" x14ac:dyDescent="0.35">
      <c r="B47" s="24"/>
      <c r="C47" s="5"/>
      <c r="D47" s="25"/>
      <c r="E47" s="25"/>
      <c r="F47" s="26"/>
      <c r="G47" s="27"/>
      <c r="H47" s="28"/>
      <c r="I47" s="90"/>
      <c r="J47" s="5"/>
      <c r="K47" s="5"/>
      <c r="L47" s="5"/>
      <c r="M47" s="5"/>
    </row>
    <row r="48" spans="1:13" ht="15.5" x14ac:dyDescent="0.35">
      <c r="B48" s="24"/>
      <c r="C48" s="5"/>
      <c r="D48" s="25"/>
      <c r="E48" s="25"/>
      <c r="F48" s="26"/>
      <c r="G48" s="27"/>
      <c r="H48" s="28"/>
      <c r="I48" s="90"/>
      <c r="J48" s="5"/>
      <c r="K48" s="5"/>
      <c r="L48" s="5"/>
      <c r="M48" s="5"/>
    </row>
    <row r="49" spans="2:13" ht="15.5" x14ac:dyDescent="0.35">
      <c r="B49" s="24"/>
      <c r="C49" s="25"/>
      <c r="D49" s="25"/>
      <c r="E49" s="25"/>
      <c r="F49" s="26"/>
      <c r="G49" s="27"/>
      <c r="H49" s="28"/>
      <c r="I49" s="90"/>
      <c r="J49" s="5"/>
      <c r="K49" s="5"/>
      <c r="L49" s="5"/>
      <c r="M49" s="5"/>
    </row>
    <row r="50" spans="2:13" ht="15.5" x14ac:dyDescent="0.35">
      <c r="B50" s="24"/>
      <c r="D50" s="25"/>
      <c r="E50" s="25"/>
      <c r="F50" s="26"/>
      <c r="G50" s="27"/>
      <c r="H50" s="28"/>
      <c r="I50" s="90"/>
      <c r="J50" s="5"/>
      <c r="K50" s="5"/>
      <c r="L50" s="5"/>
      <c r="M50" s="5"/>
    </row>
    <row r="51" spans="2:13" ht="15.5" x14ac:dyDescent="0.35">
      <c r="B51" s="24"/>
      <c r="C51" s="25"/>
      <c r="D51" s="25"/>
      <c r="E51" s="25"/>
      <c r="F51" s="26"/>
      <c r="G51" s="27"/>
      <c r="H51" s="28"/>
      <c r="I51" s="90"/>
      <c r="J51" s="5"/>
      <c r="K51" s="5"/>
      <c r="L51" s="5"/>
      <c r="M51" s="5"/>
    </row>
    <row r="52" spans="2:13" ht="15.5" x14ac:dyDescent="0.35">
      <c r="B52" s="8"/>
      <c r="C52" s="9"/>
      <c r="D52" s="9"/>
      <c r="E52" s="9"/>
      <c r="F52" s="22"/>
      <c r="G52" s="10"/>
      <c r="H52" s="17"/>
      <c r="I52" s="86"/>
      <c r="J52" s="5"/>
      <c r="K52" s="5"/>
      <c r="L52" s="5"/>
      <c r="M52" s="5"/>
    </row>
    <row r="53" spans="2:13" ht="15.5" x14ac:dyDescent="0.35">
      <c r="B53" s="8"/>
      <c r="C53" s="9"/>
      <c r="D53" s="9"/>
      <c r="E53" s="9"/>
      <c r="F53" s="22"/>
      <c r="G53" s="10"/>
      <c r="H53" s="17"/>
      <c r="I53" s="86"/>
      <c r="J53" s="5"/>
      <c r="K53" s="5"/>
      <c r="L53" s="5"/>
      <c r="M53" s="5"/>
    </row>
    <row r="54" spans="2:13" ht="15.5" x14ac:dyDescent="0.35">
      <c r="B54" s="8"/>
      <c r="C54" s="9"/>
      <c r="D54" s="9"/>
      <c r="E54" s="9"/>
      <c r="F54" s="22"/>
      <c r="G54" s="10"/>
      <c r="H54" s="17"/>
      <c r="I54" s="86"/>
      <c r="J54" s="5"/>
      <c r="K54" s="5"/>
      <c r="L54" s="5"/>
      <c r="M54" s="5"/>
    </row>
    <row r="55" spans="2:13" ht="15.5" x14ac:dyDescent="0.35">
      <c r="B55" s="9"/>
      <c r="C55" s="9"/>
      <c r="D55" s="9"/>
      <c r="E55" s="9"/>
      <c r="F55" s="22"/>
      <c r="G55" s="10"/>
      <c r="H55" s="17"/>
      <c r="I55" s="86"/>
      <c r="J55" s="5"/>
      <c r="K55" s="5"/>
      <c r="L55" s="5"/>
      <c r="M55" s="5"/>
    </row>
    <row r="56" spans="2:13" ht="15.5" x14ac:dyDescent="0.35">
      <c r="B56" s="4"/>
      <c r="C56" s="12"/>
      <c r="D56" s="9"/>
      <c r="E56" s="9"/>
      <c r="F56" s="22"/>
      <c r="G56" s="9"/>
      <c r="H56" s="17"/>
      <c r="I56" s="86"/>
      <c r="J56" s="5"/>
      <c r="K56" s="5"/>
      <c r="L56" s="5"/>
      <c r="M56" s="5"/>
    </row>
    <row r="57" spans="2:13" ht="15.5" x14ac:dyDescent="0.35">
      <c r="B57" s="9"/>
      <c r="C57" s="13"/>
      <c r="D57" s="9"/>
      <c r="E57" s="9"/>
      <c r="F57" s="22"/>
      <c r="G57" s="9"/>
      <c r="H57" s="17"/>
      <c r="I57" s="86"/>
      <c r="J57" s="5"/>
      <c r="K57" s="5"/>
      <c r="L57" s="5"/>
      <c r="M57" s="5"/>
    </row>
    <row r="58" spans="2:13" ht="15.5" x14ac:dyDescent="0.35">
      <c r="B58" s="9"/>
      <c r="C58" s="9"/>
      <c r="D58" s="9"/>
      <c r="E58" s="9"/>
      <c r="F58" s="22"/>
      <c r="G58" s="9"/>
      <c r="H58" s="17"/>
      <c r="I58" s="86"/>
      <c r="J58" s="5"/>
      <c r="K58" s="5"/>
      <c r="L58" s="5"/>
      <c r="M58" s="5"/>
    </row>
    <row r="59" spans="2:13" ht="15.5" x14ac:dyDescent="0.35">
      <c r="B59" s="9"/>
      <c r="C59" s="11"/>
      <c r="D59" s="9"/>
      <c r="E59" s="9"/>
      <c r="F59" s="22"/>
      <c r="G59" s="9"/>
      <c r="H59" s="17"/>
      <c r="I59" s="86"/>
      <c r="J59" s="5"/>
      <c r="K59" s="5"/>
      <c r="L59" s="5"/>
      <c r="M59" s="5"/>
    </row>
    <row r="60" spans="2:13" ht="15.5" x14ac:dyDescent="0.35">
      <c r="B60" s="9"/>
      <c r="C60" s="11"/>
      <c r="D60" s="9"/>
      <c r="E60" s="9"/>
      <c r="F60" s="22"/>
      <c r="G60" s="9"/>
      <c r="H60" s="17"/>
      <c r="I60" s="86"/>
      <c r="J60" s="5"/>
      <c r="K60" s="5"/>
      <c r="L60" s="5"/>
      <c r="M60" s="5"/>
    </row>
    <row r="61" spans="2:13" ht="15.5" x14ac:dyDescent="0.35">
      <c r="B61" s="9"/>
      <c r="C61" s="11"/>
      <c r="D61" s="9"/>
      <c r="E61" s="9"/>
      <c r="F61" s="22"/>
      <c r="G61" s="9"/>
      <c r="H61" s="17"/>
      <c r="I61" s="86"/>
      <c r="J61" s="5"/>
      <c r="K61" s="5"/>
      <c r="L61" s="5"/>
      <c r="M61" s="5"/>
    </row>
    <row r="62" spans="2:13" ht="15.5" x14ac:dyDescent="0.35">
      <c r="B62" s="9"/>
      <c r="C62" s="14"/>
      <c r="D62" s="9"/>
      <c r="E62" s="9"/>
      <c r="F62" s="22"/>
      <c r="G62" s="9"/>
      <c r="H62" s="17"/>
      <c r="I62" s="86"/>
      <c r="J62" s="5"/>
      <c r="K62" s="5"/>
      <c r="L62" s="5"/>
      <c r="M62" s="5"/>
    </row>
    <row r="63" spans="2:13" ht="15.5" x14ac:dyDescent="0.35">
      <c r="B63" s="9"/>
      <c r="C63" s="14"/>
      <c r="D63" s="9"/>
      <c r="E63" s="9"/>
      <c r="F63" s="22"/>
      <c r="G63" s="9"/>
      <c r="H63" s="17"/>
      <c r="I63" s="86"/>
      <c r="J63" s="5"/>
      <c r="K63" s="5"/>
      <c r="L63" s="5"/>
      <c r="M63" s="5"/>
    </row>
    <row r="64" spans="2:13" ht="15.5" x14ac:dyDescent="0.35">
      <c r="B64" s="9"/>
      <c r="C64" s="9"/>
      <c r="D64" s="9"/>
      <c r="E64" s="9"/>
      <c r="F64" s="22"/>
      <c r="G64" s="10"/>
      <c r="H64" s="17"/>
      <c r="I64" s="86"/>
      <c r="J64" s="5"/>
      <c r="K64" s="5"/>
      <c r="L64" s="5"/>
      <c r="M64" s="5"/>
    </row>
    <row r="65" spans="2:7" ht="14" x14ac:dyDescent="0.3">
      <c r="B65" s="9"/>
      <c r="C65" s="9"/>
      <c r="D65" s="9"/>
      <c r="E65" s="9"/>
      <c r="F65" s="22"/>
      <c r="G65" s="10"/>
    </row>
    <row r="66" spans="2:7" ht="14" x14ac:dyDescent="0.3">
      <c r="B66" s="9"/>
      <c r="C66" s="9"/>
      <c r="D66" s="9"/>
      <c r="E66" s="9"/>
      <c r="F66" s="22"/>
      <c r="G66" s="10"/>
    </row>
  </sheetData>
  <mergeCells count="7">
    <mergeCell ref="C29:H29"/>
    <mergeCell ref="C4:J4"/>
    <mergeCell ref="C2:J2"/>
    <mergeCell ref="C3:J3"/>
    <mergeCell ref="C28:H28"/>
    <mergeCell ref="C27:H27"/>
    <mergeCell ref="A7:J7"/>
  </mergeCells>
  <phoneticPr fontId="1" type="noConversion"/>
  <printOptions gridLines="1"/>
  <pageMargins left="0.78740157480314965" right="0.78740157480314965" top="0.78740157480314965" bottom="0.98425196850393704" header="0.51181102362204722" footer="0.51181102362204722"/>
  <pageSetup paperSize="8" scale="58" fitToHeight="0" orientation="portrait" r:id="rId1"/>
  <headerFooter alignWithMargins="0">
    <oddHeader>&amp;L&amp;8&amp;F</oddHeader>
    <oddFooter>&amp;L&amp;8datum:&amp;D&amp;C&amp;8Podpis: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30bf4c-7d0e-4728-ac38-8ec30312c613" xsi:nil="true"/>
    <lcf76f155ced4ddcb4097134ff3c332f xmlns="299abc7f-d377-4404-be4d-881a1d984be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80F5F6C5CE5F4782D8DC573FB786A0" ma:contentTypeVersion="13" ma:contentTypeDescription="Vytvoří nový dokument" ma:contentTypeScope="" ma:versionID="48c3937e34f7378c591008e6225e2f57">
  <xsd:schema xmlns:xsd="http://www.w3.org/2001/XMLSchema" xmlns:xs="http://www.w3.org/2001/XMLSchema" xmlns:p="http://schemas.microsoft.com/office/2006/metadata/properties" xmlns:ns2="299abc7f-d377-4404-be4d-881a1d984be2" xmlns:ns3="f330bf4c-7d0e-4728-ac38-8ec30312c613" targetNamespace="http://schemas.microsoft.com/office/2006/metadata/properties" ma:root="true" ma:fieldsID="b8defe9e5ee4691b895811cc871fe348" ns2:_="" ns3:_="">
    <xsd:import namespace="299abc7f-d377-4404-be4d-881a1d984be2"/>
    <xsd:import namespace="f330bf4c-7d0e-4728-ac38-8ec30312c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bc7f-d377-4404-be4d-881a1d984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390ab5a-1228-4de9-8883-f9df055fb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0bf4c-7d0e-4728-ac38-8ec30312c61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1cd18cf-024c-4c00-b5ae-735148c91c46}" ma:internalName="TaxCatchAll" ma:showField="CatchAllData" ma:web="f330bf4c-7d0e-4728-ac38-8ec30312c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BA80613-CBDE-47B1-986F-D4C9FF82F41D}">
  <ds:schemaRefs>
    <ds:schemaRef ds:uri="http://schemas.microsoft.com/office/2006/metadata/properties"/>
    <ds:schemaRef ds:uri="http://schemas.microsoft.com/office/infopath/2007/PartnerControls"/>
    <ds:schemaRef ds:uri="f330bf4c-7d0e-4728-ac38-8ec30312c613"/>
    <ds:schemaRef ds:uri="299abc7f-d377-4404-be4d-881a1d984be2"/>
  </ds:schemaRefs>
</ds:datastoreItem>
</file>

<file path=customXml/itemProps2.xml><?xml version="1.0" encoding="utf-8"?>
<ds:datastoreItem xmlns:ds="http://schemas.openxmlformats.org/officeDocument/2006/customXml" ds:itemID="{E220DB75-42FB-42FB-8BB2-12D8A85F38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bc7f-d377-4404-be4d-881a1d984be2"/>
    <ds:schemaRef ds:uri="f330bf4c-7d0e-4728-ac38-8ec30312c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462F27-08A7-4FC9-983B-1AD7F6D53C2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0E80C03-F1F9-4CEA-9CBD-C4E693B4FCE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SO01-CN PD-MZE-Pce</vt:lpstr>
      <vt:lpstr>'SO01-CN PD-MZE-Pce'!Oblast_tisku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Svatoš Jan</dc:creator>
  <cp:keywords/>
  <dc:description/>
  <cp:lastModifiedBy>Vencel Romana</cp:lastModifiedBy>
  <cp:revision/>
  <dcterms:created xsi:type="dcterms:W3CDTF">2004-06-21T09:56:51Z</dcterms:created>
  <dcterms:modified xsi:type="dcterms:W3CDTF">2026-02-09T05:46:01Z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Svatoš Jan</vt:lpwstr>
  </property>
  <property fmtid="{D5CDD505-2E9C-101B-9397-08002B2CF9AE}" pid="3" name="Order">
    <vt:lpwstr>4070200.00000000</vt:lpwstr>
  </property>
  <property fmtid="{D5CDD505-2E9C-101B-9397-08002B2CF9AE}" pid="4" name="display_urn:schemas-microsoft-com:office:office#Author">
    <vt:lpwstr>Svatoš Jan</vt:lpwstr>
  </property>
  <property fmtid="{D5CDD505-2E9C-101B-9397-08002B2CF9AE}" pid="5" name="MSIP_Label_239d554d-d720-408f-a503-c83424d8e5d7_Enabled">
    <vt:lpwstr>true</vt:lpwstr>
  </property>
  <property fmtid="{D5CDD505-2E9C-101B-9397-08002B2CF9AE}" pid="6" name="MSIP_Label_239d554d-d720-408f-a503-c83424d8e5d7_SetDate">
    <vt:lpwstr>2025-01-09T09:49:18Z</vt:lpwstr>
  </property>
  <property fmtid="{D5CDD505-2E9C-101B-9397-08002B2CF9AE}" pid="7" name="MSIP_Label_239d554d-d720-408f-a503-c83424d8e5d7_Method">
    <vt:lpwstr>Privileged</vt:lpwstr>
  </property>
  <property fmtid="{D5CDD505-2E9C-101B-9397-08002B2CF9AE}" pid="8" name="MSIP_Label_239d554d-d720-408f-a503-c83424d8e5d7_Name">
    <vt:lpwstr>Interní</vt:lpwstr>
  </property>
  <property fmtid="{D5CDD505-2E9C-101B-9397-08002B2CF9AE}" pid="9" name="MSIP_Label_239d554d-d720-408f-a503-c83424d8e5d7_SiteId">
    <vt:lpwstr>e84ea0de-38e7-4864-b153-a909a7746ff0</vt:lpwstr>
  </property>
  <property fmtid="{D5CDD505-2E9C-101B-9397-08002B2CF9AE}" pid="10" name="MSIP_Label_239d554d-d720-408f-a503-c83424d8e5d7_ActionId">
    <vt:lpwstr>ec8254c4-cdb5-4b6a-9d27-c07da90eeb3b</vt:lpwstr>
  </property>
  <property fmtid="{D5CDD505-2E9C-101B-9397-08002B2CF9AE}" pid="11" name="MSIP_Label_239d554d-d720-408f-a503-c83424d8e5d7_ContentBits">
    <vt:lpwstr>0</vt:lpwstr>
  </property>
  <property fmtid="{D5CDD505-2E9C-101B-9397-08002B2CF9AE}" pid="12" name="MediaServiceImageTags">
    <vt:lpwstr/>
  </property>
  <property fmtid="{D5CDD505-2E9C-101B-9397-08002B2CF9AE}" pid="13" name="ContentTypeId">
    <vt:lpwstr>0x0101009E80F5F6C5CE5F4782D8DC573FB786A0</vt:lpwstr>
  </property>
</Properties>
</file>