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23. PŘEROV 1\Vysvětlení ZD\2\"/>
    </mc:Choice>
  </mc:AlternateContent>
  <xr:revisionPtr revIDLastSave="0" documentId="13_ncr:1_{85362FE7-D5BC-4A34-B9E2-226F4D1278D8}" xr6:coauthVersionLast="47" xr6:coauthVersionMax="47" xr10:uidLastSave="{00000000-0000-0000-0000-000000000000}"/>
  <bookViews>
    <workbookView xWindow="29190" yWindow="1260" windowWidth="27375" windowHeight="15015" xr2:uid="{00000000-000D-0000-FFFF-FFFF00000000}"/>
  </bookViews>
  <sheets>
    <sheet name="Přerov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1" l="1"/>
  <c r="L23" i="11"/>
  <c r="N23" i="11" s="1"/>
  <c r="L22" i="11"/>
  <c r="N22" i="11" s="1"/>
  <c r="L21" i="11"/>
  <c r="N21" i="11" s="1"/>
  <c r="L20" i="11"/>
  <c r="N20" i="11" s="1"/>
  <c r="L17" i="11"/>
  <c r="N17" i="11" s="1"/>
  <c r="L16" i="11"/>
  <c r="N16" i="11" s="1"/>
  <c r="L13" i="11"/>
  <c r="N13" i="11" s="1"/>
  <c r="L12" i="11"/>
  <c r="N12" i="11" s="1"/>
  <c r="L11" i="11"/>
  <c r="N11" i="11" s="1"/>
  <c r="L10" i="11"/>
  <c r="N10" i="11" s="1"/>
  <c r="L9" i="11"/>
  <c r="N9" i="11" s="1"/>
  <c r="L8" i="11"/>
  <c r="N8" i="11" s="1"/>
  <c r="L7" i="11"/>
  <c r="N7" i="11" s="1"/>
  <c r="L6" i="11"/>
  <c r="N6" i="11" s="1"/>
  <c r="L5" i="11"/>
  <c r="N5" i="11" s="1"/>
  <c r="E24" i="11"/>
  <c r="N4" i="11" l="1"/>
  <c r="M25" i="11" s="1"/>
  <c r="L24" i="11"/>
</calcChain>
</file>

<file path=xl/sharedStrings.xml><?xml version="1.0" encoding="utf-8"?>
<sst xmlns="http://schemas.openxmlformats.org/spreadsheetml/2006/main" count="149" uniqueCount="118">
  <si>
    <t>Lokalita</t>
  </si>
  <si>
    <t>Název toku</t>
  </si>
  <si>
    <t>ř.km.</t>
  </si>
  <si>
    <t>k.ú.</t>
  </si>
  <si>
    <t>ručně-strojně</t>
  </si>
  <si>
    <t>úklid biomasy</t>
  </si>
  <si>
    <t>Cena celkem</t>
  </si>
  <si>
    <t>Kroměříž</t>
  </si>
  <si>
    <t>Nabídková cena za jednu seč</t>
  </si>
  <si>
    <t>strojně/ ručně</t>
  </si>
  <si>
    <t>Termín realizace          od - do</t>
  </si>
  <si>
    <t>Moštěnka</t>
  </si>
  <si>
    <t>0,000 - 1,100</t>
  </si>
  <si>
    <t>Olomouc</t>
  </si>
  <si>
    <t>Bystřička</t>
  </si>
  <si>
    <t>Chvalčov</t>
  </si>
  <si>
    <t>Chvalčova Lhota</t>
  </si>
  <si>
    <t>9,600 - 10,275</t>
  </si>
  <si>
    <t>10,500 - 12,146</t>
  </si>
  <si>
    <t>Lipová, Křtomil</t>
  </si>
  <si>
    <t>3,100 - 4,100</t>
  </si>
  <si>
    <t>Rychlov</t>
  </si>
  <si>
    <t>5,391 - 5,825</t>
  </si>
  <si>
    <t xml:space="preserve">ručně </t>
  </si>
  <si>
    <t>Nemilanka</t>
  </si>
  <si>
    <t xml:space="preserve"> odpovědný technik</t>
  </si>
  <si>
    <t>1.</t>
  </si>
  <si>
    <t>odvoz biomasy</t>
  </si>
  <si>
    <t>Kelčický potok</t>
  </si>
  <si>
    <t>mulčování</t>
  </si>
  <si>
    <t>Kelčice, Vranovice</t>
  </si>
  <si>
    <t>Studenecký potok</t>
  </si>
  <si>
    <t>Čelechovice na Hané,Studenec</t>
  </si>
  <si>
    <t xml:space="preserve">2,42 - 2,80 </t>
  </si>
  <si>
    <t xml:space="preserve">2,80 - 3,30 </t>
  </si>
  <si>
    <t>2.</t>
  </si>
  <si>
    <t>3.</t>
  </si>
  <si>
    <t>4.</t>
  </si>
  <si>
    <t>5.</t>
  </si>
  <si>
    <t>3,100 – 4,750</t>
  </si>
  <si>
    <t xml:space="preserve">2,430 – 3,000  </t>
  </si>
  <si>
    <t>pozn.  pokud je rozdíl mezi 1. a 2. pokosem, je vždy uvedena výměra vyšší</t>
  </si>
  <si>
    <t>ručně /strojně</t>
  </si>
  <si>
    <t>I. do 15.7.           II. do 30.9.</t>
  </si>
  <si>
    <t>6.</t>
  </si>
  <si>
    <t>7.</t>
  </si>
  <si>
    <t>8.</t>
  </si>
  <si>
    <t>0,000-1,319</t>
  </si>
  <si>
    <t>Jedn. ceny Kč/m2</t>
  </si>
  <si>
    <t>I. do 15.7.         II. do 30.9.</t>
  </si>
  <si>
    <t xml:space="preserve">I.  do 15.6           II. do 1.9     </t>
  </si>
  <si>
    <t>Pokos travního porostu levého břehu vodního toku Moštěnka včetně levobřežní bermy a hráze včetně likvidace keřových výmladků.  Mulčování s ponecháním travní hmoty. Částečně mechanizace. Křovinořez, svahová sekačka</t>
  </si>
  <si>
    <t>Pokos travního porostu včetně likvidace jednoletých výmladků po obou březích včetně dna.Mulčování s ponecháním travní hmoty. Částečně mechanizace. Křovinořez,žací ramenemo</t>
  </si>
  <si>
    <t>Svodnice</t>
  </si>
  <si>
    <t>Lověšice</t>
  </si>
  <si>
    <t>Věžky</t>
  </si>
  <si>
    <t>9.</t>
  </si>
  <si>
    <t>Pokos travního porostu včetně likvidace jednoletých výmladků po obou březích včetně dna.Mulčování s ponecháním travní hmoty.  Křovinořez</t>
  </si>
  <si>
    <t>11,310 - 10,890</t>
  </si>
  <si>
    <t>ručně</t>
  </si>
  <si>
    <t xml:space="preserve"> Slatinka</t>
  </si>
  <si>
    <t>Slatinice na Hané</t>
  </si>
  <si>
    <t>ručně/    strojně</t>
  </si>
  <si>
    <t xml:space="preserve">1,790 – 1,880 </t>
  </si>
  <si>
    <t>I. do 15.6.                 II. do 30.9.</t>
  </si>
  <si>
    <t>I. do 15.6.      II. do 15.8.       III. do 31.10.</t>
  </si>
  <si>
    <t>Deštná</t>
  </si>
  <si>
    <t xml:space="preserve">4,510 – 4,760 </t>
  </si>
  <si>
    <t>HM</t>
  </si>
  <si>
    <t xml:space="preserve">Bystřička </t>
  </si>
  <si>
    <t>Dřevohostice</t>
  </si>
  <si>
    <t>Dřevohostice, Turovice</t>
  </si>
  <si>
    <t xml:space="preserve">0,00 - 0,947 </t>
  </si>
  <si>
    <t>23,878 - 25,655</t>
  </si>
  <si>
    <t xml:space="preserve">I.  do 1.7          II. do 30.9   </t>
  </si>
  <si>
    <t>Pokos travního porostu včetně likvidace jednoletých výmladků po obou březích včetně dna.Mulčování s ponecháním travní hmoty.  Křovinořez,svahová sekačka</t>
  </si>
  <si>
    <t>Senice na Hané</t>
  </si>
  <si>
    <t>Blata</t>
  </si>
  <si>
    <t>35,200 - 34,750</t>
  </si>
  <si>
    <t>Lípy</t>
  </si>
  <si>
    <t xml:space="preserve">I.  do 15.7           II. do 30.9     </t>
  </si>
  <si>
    <t xml:space="preserve">I.  do 15.6           II. do 30.9     </t>
  </si>
  <si>
    <t>HM223445</t>
  </si>
  <si>
    <t>HM222004</t>
  </si>
  <si>
    <t>HM906565</t>
  </si>
  <si>
    <t>HM906590</t>
  </si>
  <si>
    <t>HM906331</t>
  </si>
  <si>
    <t>HM905200</t>
  </si>
  <si>
    <t>HM905209</t>
  </si>
  <si>
    <t>HM223429</t>
  </si>
  <si>
    <t>HM221212</t>
  </si>
  <si>
    <t>HM905205</t>
  </si>
  <si>
    <t>Kozrálka</t>
  </si>
  <si>
    <t>Prusinovice</t>
  </si>
  <si>
    <t>7,724 - 6413</t>
  </si>
  <si>
    <t xml:space="preserve">Pokos travního porostu včetně likvidace jednoletých výmladků po obou březích Mulčování s ponecháním travní hmoty.  </t>
  </si>
  <si>
    <t>HM905198</t>
  </si>
  <si>
    <r>
      <t>Rozloha v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celkem**</t>
    </r>
  </si>
  <si>
    <t>stručný popis úseku                                                                                        (bližší informace v jednotlivých kartách sečení)</t>
  </si>
  <si>
    <t>Pokos travního porostu včetně likvidace jednoletých výmladků po obou březích včetně dna. Mulčování  a v Lipové, Křtomil výhrab s odvozem travní hmoty k ekologické likvidaci.  Křovinořez</t>
  </si>
  <si>
    <t>Pokos travního porostu včetně likvidace jednoletých výmladků po obou březích včetně dna.Mulčování s ponecháním travní hmoty. Nepřístupný mechanizaci. Křovinořez</t>
  </si>
  <si>
    <t>Pokos travního porostu včetně likvidace jednoletých výmladků po obou březích včetně dna. Výhrab posečeného porostu s odvozem a  zákonná likvidace! Částečně mechanizaci. Křovinořez</t>
  </si>
  <si>
    <t>Pokos travního porostu včetně likvidace jednoletých výmladků po obou březích včetně dna mezi opěrnými zdmi . Výhrab posečeného porostu s odvozem a  zákonná likvidace! Křovinořez</t>
  </si>
  <si>
    <t>Pokos travního porostu včetně likvidace jednoletých výmladků po obou březích včetně dna. Mulčování  a  v Lípě výhrab s odvozem travní hmoty k ekologické likvidaci.  Křovinořez</t>
  </si>
  <si>
    <t>Behúň             602 540 660</t>
  </si>
  <si>
    <t>Jandová                      702 177 142</t>
  </si>
  <si>
    <t>15,200 - 14,220</t>
  </si>
  <si>
    <t>Sedlářová             601 547 139</t>
  </si>
  <si>
    <t xml:space="preserve">3,30 - 3,945  </t>
  </si>
  <si>
    <t>Počet sečí</t>
  </si>
  <si>
    <t>Celková výměra na jednu seč v m2</t>
  </si>
  <si>
    <t>bez HM</t>
  </si>
  <si>
    <t>Cena za jednu seč v Kč</t>
  </si>
  <si>
    <t>Tabulka ploch sečení na rok 2026-2027 - provoz PŘEROV, část 1</t>
  </si>
  <si>
    <t>5,470 – 5,931</t>
  </si>
  <si>
    <t>změna 9.1.2026</t>
  </si>
  <si>
    <t>změna 5.1.2026</t>
  </si>
  <si>
    <t>Celková nabídková cena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</si>
</sst>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164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5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3" fontId="0" fillId="0" borderId="8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 wrapText="1"/>
    </xf>
    <xf numFmtId="4" fontId="10" fillId="0" borderId="28" xfId="0" applyNumberFormat="1" applyFont="1" applyBorder="1" applyAlignment="1">
      <alignment vertical="center" wrapText="1"/>
    </xf>
    <xf numFmtId="3" fontId="5" fillId="0" borderId="28" xfId="0" applyNumberFormat="1" applyFont="1" applyBorder="1" applyAlignment="1">
      <alignment vertical="center"/>
    </xf>
    <xf numFmtId="164" fontId="6" fillId="0" borderId="32" xfId="0" applyNumberFormat="1" applyFont="1" applyBorder="1" applyAlignment="1">
      <alignment horizontal="right" vertical="center"/>
    </xf>
    <xf numFmtId="3" fontId="0" fillId="4" borderId="4" xfId="0" applyNumberFormat="1" applyFill="1" applyBorder="1" applyAlignment="1">
      <alignment horizontal="center" vertical="center" wrapText="1"/>
    </xf>
    <xf numFmtId="3" fontId="0" fillId="5" borderId="4" xfId="0" applyNumberFormat="1" applyFill="1" applyBorder="1" applyAlignment="1">
      <alignment horizontal="center" vertical="center"/>
    </xf>
    <xf numFmtId="42" fontId="1" fillId="0" borderId="28" xfId="0" applyNumberFormat="1" applyFont="1" applyBorder="1" applyAlignment="1">
      <alignment horizontal="right" vertical="center" wrapText="1"/>
    </xf>
    <xf numFmtId="42" fontId="1" fillId="0" borderId="27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0" fillId="4" borderId="20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3" fontId="0" fillId="4" borderId="9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5" borderId="19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tabSelected="1" zoomScale="90" zoomScaleNormal="90" zoomScaleSheetLayoutView="85" workbookViewId="0">
      <selection activeCell="K4" sqref="K4"/>
    </sheetView>
  </sheetViews>
  <sheetFormatPr defaultRowHeight="15" x14ac:dyDescent="0.25"/>
  <cols>
    <col min="1" max="1" width="5.5703125" customWidth="1"/>
    <col min="2" max="2" width="17.85546875" customWidth="1"/>
    <col min="3" max="3" width="16" customWidth="1"/>
    <col min="4" max="4" width="21.42578125" customWidth="1"/>
    <col min="5" max="5" width="11.85546875" customWidth="1"/>
    <col min="6" max="6" width="8" style="2" customWidth="1"/>
    <col min="7" max="7" width="11.7109375" style="11" customWidth="1"/>
    <col min="8" max="8" width="12.28515625" style="3" customWidth="1"/>
    <col min="9" max="9" width="55.7109375" style="2" customWidth="1"/>
    <col min="10" max="11" width="13" style="2" customWidth="1"/>
    <col min="12" max="12" width="15.28515625" customWidth="1"/>
    <col min="13" max="13" width="11.42578125" customWidth="1"/>
    <col min="14" max="14" width="14.7109375" customWidth="1"/>
    <col min="15" max="15" width="10.42578125" customWidth="1"/>
    <col min="257" max="257" width="34.7109375" customWidth="1"/>
    <col min="258" max="258" width="17.7109375" customWidth="1"/>
    <col min="259" max="259" width="25.7109375" customWidth="1"/>
    <col min="260" max="260" width="14" customWidth="1"/>
    <col min="261" max="261" width="9" customWidth="1"/>
    <col min="262" max="262" width="10.42578125" customWidth="1"/>
    <col min="263" max="263" width="15.5703125" customWidth="1"/>
    <col min="264" max="264" width="55.7109375" customWidth="1"/>
    <col min="265" max="265" width="13.7109375" customWidth="1"/>
    <col min="267" max="267" width="14.7109375" customWidth="1"/>
    <col min="513" max="513" width="34.7109375" customWidth="1"/>
    <col min="514" max="514" width="17.7109375" customWidth="1"/>
    <col min="515" max="515" width="25.7109375" customWidth="1"/>
    <col min="516" max="516" width="14" customWidth="1"/>
    <col min="517" max="517" width="9" customWidth="1"/>
    <col min="518" max="518" width="10.42578125" customWidth="1"/>
    <col min="519" max="519" width="15.5703125" customWidth="1"/>
    <col min="520" max="520" width="55.7109375" customWidth="1"/>
    <col min="521" max="521" width="13.7109375" customWidth="1"/>
    <col min="523" max="523" width="14.7109375" customWidth="1"/>
    <col min="769" max="769" width="34.7109375" customWidth="1"/>
    <col min="770" max="770" width="17.7109375" customWidth="1"/>
    <col min="771" max="771" width="25.7109375" customWidth="1"/>
    <col min="772" max="772" width="14" customWidth="1"/>
    <col min="773" max="773" width="9" customWidth="1"/>
    <col min="774" max="774" width="10.42578125" customWidth="1"/>
    <col min="775" max="775" width="15.5703125" customWidth="1"/>
    <col min="776" max="776" width="55.7109375" customWidth="1"/>
    <col min="777" max="777" width="13.7109375" customWidth="1"/>
    <col min="779" max="779" width="14.7109375" customWidth="1"/>
    <col min="1025" max="1025" width="34.7109375" customWidth="1"/>
    <col min="1026" max="1026" width="17.7109375" customWidth="1"/>
    <col min="1027" max="1027" width="25.7109375" customWidth="1"/>
    <col min="1028" max="1028" width="14" customWidth="1"/>
    <col min="1029" max="1029" width="9" customWidth="1"/>
    <col min="1030" max="1030" width="10.42578125" customWidth="1"/>
    <col min="1031" max="1031" width="15.5703125" customWidth="1"/>
    <col min="1032" max="1032" width="55.7109375" customWidth="1"/>
    <col min="1033" max="1033" width="13.7109375" customWidth="1"/>
    <col min="1035" max="1035" width="14.7109375" customWidth="1"/>
    <col min="1281" max="1281" width="34.7109375" customWidth="1"/>
    <col min="1282" max="1282" width="17.7109375" customWidth="1"/>
    <col min="1283" max="1283" width="25.7109375" customWidth="1"/>
    <col min="1284" max="1284" width="14" customWidth="1"/>
    <col min="1285" max="1285" width="9" customWidth="1"/>
    <col min="1286" max="1286" width="10.42578125" customWidth="1"/>
    <col min="1287" max="1287" width="15.5703125" customWidth="1"/>
    <col min="1288" max="1288" width="55.7109375" customWidth="1"/>
    <col min="1289" max="1289" width="13.7109375" customWidth="1"/>
    <col min="1291" max="1291" width="14.7109375" customWidth="1"/>
    <col min="1537" max="1537" width="34.7109375" customWidth="1"/>
    <col min="1538" max="1538" width="17.7109375" customWidth="1"/>
    <col min="1539" max="1539" width="25.7109375" customWidth="1"/>
    <col min="1540" max="1540" width="14" customWidth="1"/>
    <col min="1541" max="1541" width="9" customWidth="1"/>
    <col min="1542" max="1542" width="10.42578125" customWidth="1"/>
    <col min="1543" max="1543" width="15.5703125" customWidth="1"/>
    <col min="1544" max="1544" width="55.7109375" customWidth="1"/>
    <col min="1545" max="1545" width="13.7109375" customWidth="1"/>
    <col min="1547" max="1547" width="14.7109375" customWidth="1"/>
    <col min="1793" max="1793" width="34.7109375" customWidth="1"/>
    <col min="1794" max="1794" width="17.7109375" customWidth="1"/>
    <col min="1795" max="1795" width="25.7109375" customWidth="1"/>
    <col min="1796" max="1796" width="14" customWidth="1"/>
    <col min="1797" max="1797" width="9" customWidth="1"/>
    <col min="1798" max="1798" width="10.42578125" customWidth="1"/>
    <col min="1799" max="1799" width="15.5703125" customWidth="1"/>
    <col min="1800" max="1800" width="55.7109375" customWidth="1"/>
    <col min="1801" max="1801" width="13.7109375" customWidth="1"/>
    <col min="1803" max="1803" width="14.7109375" customWidth="1"/>
    <col min="2049" max="2049" width="34.7109375" customWidth="1"/>
    <col min="2050" max="2050" width="17.7109375" customWidth="1"/>
    <col min="2051" max="2051" width="25.7109375" customWidth="1"/>
    <col min="2052" max="2052" width="14" customWidth="1"/>
    <col min="2053" max="2053" width="9" customWidth="1"/>
    <col min="2054" max="2054" width="10.42578125" customWidth="1"/>
    <col min="2055" max="2055" width="15.5703125" customWidth="1"/>
    <col min="2056" max="2056" width="55.7109375" customWidth="1"/>
    <col min="2057" max="2057" width="13.7109375" customWidth="1"/>
    <col min="2059" max="2059" width="14.7109375" customWidth="1"/>
    <col min="2305" max="2305" width="34.7109375" customWidth="1"/>
    <col min="2306" max="2306" width="17.7109375" customWidth="1"/>
    <col min="2307" max="2307" width="25.7109375" customWidth="1"/>
    <col min="2308" max="2308" width="14" customWidth="1"/>
    <col min="2309" max="2309" width="9" customWidth="1"/>
    <col min="2310" max="2310" width="10.42578125" customWidth="1"/>
    <col min="2311" max="2311" width="15.5703125" customWidth="1"/>
    <col min="2312" max="2312" width="55.7109375" customWidth="1"/>
    <col min="2313" max="2313" width="13.7109375" customWidth="1"/>
    <col min="2315" max="2315" width="14.7109375" customWidth="1"/>
    <col min="2561" max="2561" width="34.7109375" customWidth="1"/>
    <col min="2562" max="2562" width="17.7109375" customWidth="1"/>
    <col min="2563" max="2563" width="25.7109375" customWidth="1"/>
    <col min="2564" max="2564" width="14" customWidth="1"/>
    <col min="2565" max="2565" width="9" customWidth="1"/>
    <col min="2566" max="2566" width="10.42578125" customWidth="1"/>
    <col min="2567" max="2567" width="15.5703125" customWidth="1"/>
    <col min="2568" max="2568" width="55.7109375" customWidth="1"/>
    <col min="2569" max="2569" width="13.7109375" customWidth="1"/>
    <col min="2571" max="2571" width="14.7109375" customWidth="1"/>
    <col min="2817" max="2817" width="34.7109375" customWidth="1"/>
    <col min="2818" max="2818" width="17.7109375" customWidth="1"/>
    <col min="2819" max="2819" width="25.7109375" customWidth="1"/>
    <col min="2820" max="2820" width="14" customWidth="1"/>
    <col min="2821" max="2821" width="9" customWidth="1"/>
    <col min="2822" max="2822" width="10.42578125" customWidth="1"/>
    <col min="2823" max="2823" width="15.5703125" customWidth="1"/>
    <col min="2824" max="2824" width="55.7109375" customWidth="1"/>
    <col min="2825" max="2825" width="13.7109375" customWidth="1"/>
    <col min="2827" max="2827" width="14.7109375" customWidth="1"/>
    <col min="3073" max="3073" width="34.7109375" customWidth="1"/>
    <col min="3074" max="3074" width="17.7109375" customWidth="1"/>
    <col min="3075" max="3075" width="25.7109375" customWidth="1"/>
    <col min="3076" max="3076" width="14" customWidth="1"/>
    <col min="3077" max="3077" width="9" customWidth="1"/>
    <col min="3078" max="3078" width="10.42578125" customWidth="1"/>
    <col min="3079" max="3079" width="15.5703125" customWidth="1"/>
    <col min="3080" max="3080" width="55.7109375" customWidth="1"/>
    <col min="3081" max="3081" width="13.7109375" customWidth="1"/>
    <col min="3083" max="3083" width="14.7109375" customWidth="1"/>
    <col min="3329" max="3329" width="34.7109375" customWidth="1"/>
    <col min="3330" max="3330" width="17.7109375" customWidth="1"/>
    <col min="3331" max="3331" width="25.7109375" customWidth="1"/>
    <col min="3332" max="3332" width="14" customWidth="1"/>
    <col min="3333" max="3333" width="9" customWidth="1"/>
    <col min="3334" max="3334" width="10.42578125" customWidth="1"/>
    <col min="3335" max="3335" width="15.5703125" customWidth="1"/>
    <col min="3336" max="3336" width="55.7109375" customWidth="1"/>
    <col min="3337" max="3337" width="13.7109375" customWidth="1"/>
    <col min="3339" max="3339" width="14.7109375" customWidth="1"/>
    <col min="3585" max="3585" width="34.7109375" customWidth="1"/>
    <col min="3586" max="3586" width="17.7109375" customWidth="1"/>
    <col min="3587" max="3587" width="25.7109375" customWidth="1"/>
    <col min="3588" max="3588" width="14" customWidth="1"/>
    <col min="3589" max="3589" width="9" customWidth="1"/>
    <col min="3590" max="3590" width="10.42578125" customWidth="1"/>
    <col min="3591" max="3591" width="15.5703125" customWidth="1"/>
    <col min="3592" max="3592" width="55.7109375" customWidth="1"/>
    <col min="3593" max="3593" width="13.7109375" customWidth="1"/>
    <col min="3595" max="3595" width="14.7109375" customWidth="1"/>
    <col min="3841" max="3841" width="34.7109375" customWidth="1"/>
    <col min="3842" max="3842" width="17.7109375" customWidth="1"/>
    <col min="3843" max="3843" width="25.7109375" customWidth="1"/>
    <col min="3844" max="3844" width="14" customWidth="1"/>
    <col min="3845" max="3845" width="9" customWidth="1"/>
    <col min="3846" max="3846" width="10.42578125" customWidth="1"/>
    <col min="3847" max="3847" width="15.5703125" customWidth="1"/>
    <col min="3848" max="3848" width="55.7109375" customWidth="1"/>
    <col min="3849" max="3849" width="13.7109375" customWidth="1"/>
    <col min="3851" max="3851" width="14.7109375" customWidth="1"/>
    <col min="4097" max="4097" width="34.7109375" customWidth="1"/>
    <col min="4098" max="4098" width="17.7109375" customWidth="1"/>
    <col min="4099" max="4099" width="25.7109375" customWidth="1"/>
    <col min="4100" max="4100" width="14" customWidth="1"/>
    <col min="4101" max="4101" width="9" customWidth="1"/>
    <col min="4102" max="4102" width="10.42578125" customWidth="1"/>
    <col min="4103" max="4103" width="15.5703125" customWidth="1"/>
    <col min="4104" max="4104" width="55.7109375" customWidth="1"/>
    <col min="4105" max="4105" width="13.7109375" customWidth="1"/>
    <col min="4107" max="4107" width="14.7109375" customWidth="1"/>
    <col min="4353" max="4353" width="34.7109375" customWidth="1"/>
    <col min="4354" max="4354" width="17.7109375" customWidth="1"/>
    <col min="4355" max="4355" width="25.7109375" customWidth="1"/>
    <col min="4356" max="4356" width="14" customWidth="1"/>
    <col min="4357" max="4357" width="9" customWidth="1"/>
    <col min="4358" max="4358" width="10.42578125" customWidth="1"/>
    <col min="4359" max="4359" width="15.5703125" customWidth="1"/>
    <col min="4360" max="4360" width="55.7109375" customWidth="1"/>
    <col min="4361" max="4361" width="13.7109375" customWidth="1"/>
    <col min="4363" max="4363" width="14.7109375" customWidth="1"/>
    <col min="4609" max="4609" width="34.7109375" customWidth="1"/>
    <col min="4610" max="4610" width="17.7109375" customWidth="1"/>
    <col min="4611" max="4611" width="25.7109375" customWidth="1"/>
    <col min="4612" max="4612" width="14" customWidth="1"/>
    <col min="4613" max="4613" width="9" customWidth="1"/>
    <col min="4614" max="4614" width="10.42578125" customWidth="1"/>
    <col min="4615" max="4615" width="15.5703125" customWidth="1"/>
    <col min="4616" max="4616" width="55.7109375" customWidth="1"/>
    <col min="4617" max="4617" width="13.7109375" customWidth="1"/>
    <col min="4619" max="4619" width="14.7109375" customWidth="1"/>
    <col min="4865" max="4865" width="34.7109375" customWidth="1"/>
    <col min="4866" max="4866" width="17.7109375" customWidth="1"/>
    <col min="4867" max="4867" width="25.7109375" customWidth="1"/>
    <col min="4868" max="4868" width="14" customWidth="1"/>
    <col min="4869" max="4869" width="9" customWidth="1"/>
    <col min="4870" max="4870" width="10.42578125" customWidth="1"/>
    <col min="4871" max="4871" width="15.5703125" customWidth="1"/>
    <col min="4872" max="4872" width="55.7109375" customWidth="1"/>
    <col min="4873" max="4873" width="13.7109375" customWidth="1"/>
    <col min="4875" max="4875" width="14.7109375" customWidth="1"/>
    <col min="5121" max="5121" width="34.7109375" customWidth="1"/>
    <col min="5122" max="5122" width="17.7109375" customWidth="1"/>
    <col min="5123" max="5123" width="25.7109375" customWidth="1"/>
    <col min="5124" max="5124" width="14" customWidth="1"/>
    <col min="5125" max="5125" width="9" customWidth="1"/>
    <col min="5126" max="5126" width="10.42578125" customWidth="1"/>
    <col min="5127" max="5127" width="15.5703125" customWidth="1"/>
    <col min="5128" max="5128" width="55.7109375" customWidth="1"/>
    <col min="5129" max="5129" width="13.7109375" customWidth="1"/>
    <col min="5131" max="5131" width="14.7109375" customWidth="1"/>
    <col min="5377" max="5377" width="34.7109375" customWidth="1"/>
    <col min="5378" max="5378" width="17.7109375" customWidth="1"/>
    <col min="5379" max="5379" width="25.7109375" customWidth="1"/>
    <col min="5380" max="5380" width="14" customWidth="1"/>
    <col min="5381" max="5381" width="9" customWidth="1"/>
    <col min="5382" max="5382" width="10.42578125" customWidth="1"/>
    <col min="5383" max="5383" width="15.5703125" customWidth="1"/>
    <col min="5384" max="5384" width="55.7109375" customWidth="1"/>
    <col min="5385" max="5385" width="13.7109375" customWidth="1"/>
    <col min="5387" max="5387" width="14.7109375" customWidth="1"/>
    <col min="5633" max="5633" width="34.7109375" customWidth="1"/>
    <col min="5634" max="5634" width="17.7109375" customWidth="1"/>
    <col min="5635" max="5635" width="25.7109375" customWidth="1"/>
    <col min="5636" max="5636" width="14" customWidth="1"/>
    <col min="5637" max="5637" width="9" customWidth="1"/>
    <col min="5638" max="5638" width="10.42578125" customWidth="1"/>
    <col min="5639" max="5639" width="15.5703125" customWidth="1"/>
    <col min="5640" max="5640" width="55.7109375" customWidth="1"/>
    <col min="5641" max="5641" width="13.7109375" customWidth="1"/>
    <col min="5643" max="5643" width="14.7109375" customWidth="1"/>
    <col min="5889" max="5889" width="34.7109375" customWidth="1"/>
    <col min="5890" max="5890" width="17.7109375" customWidth="1"/>
    <col min="5891" max="5891" width="25.7109375" customWidth="1"/>
    <col min="5892" max="5892" width="14" customWidth="1"/>
    <col min="5893" max="5893" width="9" customWidth="1"/>
    <col min="5894" max="5894" width="10.42578125" customWidth="1"/>
    <col min="5895" max="5895" width="15.5703125" customWidth="1"/>
    <col min="5896" max="5896" width="55.7109375" customWidth="1"/>
    <col min="5897" max="5897" width="13.7109375" customWidth="1"/>
    <col min="5899" max="5899" width="14.7109375" customWidth="1"/>
    <col min="6145" max="6145" width="34.7109375" customWidth="1"/>
    <col min="6146" max="6146" width="17.7109375" customWidth="1"/>
    <col min="6147" max="6147" width="25.7109375" customWidth="1"/>
    <col min="6148" max="6148" width="14" customWidth="1"/>
    <col min="6149" max="6149" width="9" customWidth="1"/>
    <col min="6150" max="6150" width="10.42578125" customWidth="1"/>
    <col min="6151" max="6151" width="15.5703125" customWidth="1"/>
    <col min="6152" max="6152" width="55.7109375" customWidth="1"/>
    <col min="6153" max="6153" width="13.7109375" customWidth="1"/>
    <col min="6155" max="6155" width="14.7109375" customWidth="1"/>
    <col min="6401" max="6401" width="34.7109375" customWidth="1"/>
    <col min="6402" max="6402" width="17.7109375" customWidth="1"/>
    <col min="6403" max="6403" width="25.7109375" customWidth="1"/>
    <col min="6404" max="6404" width="14" customWidth="1"/>
    <col min="6405" max="6405" width="9" customWidth="1"/>
    <col min="6406" max="6406" width="10.42578125" customWidth="1"/>
    <col min="6407" max="6407" width="15.5703125" customWidth="1"/>
    <col min="6408" max="6408" width="55.7109375" customWidth="1"/>
    <col min="6409" max="6409" width="13.7109375" customWidth="1"/>
    <col min="6411" max="6411" width="14.7109375" customWidth="1"/>
    <col min="6657" max="6657" width="34.7109375" customWidth="1"/>
    <col min="6658" max="6658" width="17.7109375" customWidth="1"/>
    <col min="6659" max="6659" width="25.7109375" customWidth="1"/>
    <col min="6660" max="6660" width="14" customWidth="1"/>
    <col min="6661" max="6661" width="9" customWidth="1"/>
    <col min="6662" max="6662" width="10.42578125" customWidth="1"/>
    <col min="6663" max="6663" width="15.5703125" customWidth="1"/>
    <col min="6664" max="6664" width="55.7109375" customWidth="1"/>
    <col min="6665" max="6665" width="13.7109375" customWidth="1"/>
    <col min="6667" max="6667" width="14.7109375" customWidth="1"/>
    <col min="6913" max="6913" width="34.7109375" customWidth="1"/>
    <col min="6914" max="6914" width="17.7109375" customWidth="1"/>
    <col min="6915" max="6915" width="25.7109375" customWidth="1"/>
    <col min="6916" max="6916" width="14" customWidth="1"/>
    <col min="6917" max="6917" width="9" customWidth="1"/>
    <col min="6918" max="6918" width="10.42578125" customWidth="1"/>
    <col min="6919" max="6919" width="15.5703125" customWidth="1"/>
    <col min="6920" max="6920" width="55.7109375" customWidth="1"/>
    <col min="6921" max="6921" width="13.7109375" customWidth="1"/>
    <col min="6923" max="6923" width="14.7109375" customWidth="1"/>
    <col min="7169" max="7169" width="34.7109375" customWidth="1"/>
    <col min="7170" max="7170" width="17.7109375" customWidth="1"/>
    <col min="7171" max="7171" width="25.7109375" customWidth="1"/>
    <col min="7172" max="7172" width="14" customWidth="1"/>
    <col min="7173" max="7173" width="9" customWidth="1"/>
    <col min="7174" max="7174" width="10.42578125" customWidth="1"/>
    <col min="7175" max="7175" width="15.5703125" customWidth="1"/>
    <col min="7176" max="7176" width="55.7109375" customWidth="1"/>
    <col min="7177" max="7177" width="13.7109375" customWidth="1"/>
    <col min="7179" max="7179" width="14.7109375" customWidth="1"/>
    <col min="7425" max="7425" width="34.7109375" customWidth="1"/>
    <col min="7426" max="7426" width="17.7109375" customWidth="1"/>
    <col min="7427" max="7427" width="25.7109375" customWidth="1"/>
    <col min="7428" max="7428" width="14" customWidth="1"/>
    <col min="7429" max="7429" width="9" customWidth="1"/>
    <col min="7430" max="7430" width="10.42578125" customWidth="1"/>
    <col min="7431" max="7431" width="15.5703125" customWidth="1"/>
    <col min="7432" max="7432" width="55.7109375" customWidth="1"/>
    <col min="7433" max="7433" width="13.7109375" customWidth="1"/>
    <col min="7435" max="7435" width="14.7109375" customWidth="1"/>
    <col min="7681" max="7681" width="34.7109375" customWidth="1"/>
    <col min="7682" max="7682" width="17.7109375" customWidth="1"/>
    <col min="7683" max="7683" width="25.7109375" customWidth="1"/>
    <col min="7684" max="7684" width="14" customWidth="1"/>
    <col min="7685" max="7685" width="9" customWidth="1"/>
    <col min="7686" max="7686" width="10.42578125" customWidth="1"/>
    <col min="7687" max="7687" width="15.5703125" customWidth="1"/>
    <col min="7688" max="7688" width="55.7109375" customWidth="1"/>
    <col min="7689" max="7689" width="13.7109375" customWidth="1"/>
    <col min="7691" max="7691" width="14.7109375" customWidth="1"/>
    <col min="7937" max="7937" width="34.7109375" customWidth="1"/>
    <col min="7938" max="7938" width="17.7109375" customWidth="1"/>
    <col min="7939" max="7939" width="25.7109375" customWidth="1"/>
    <col min="7940" max="7940" width="14" customWidth="1"/>
    <col min="7941" max="7941" width="9" customWidth="1"/>
    <col min="7942" max="7942" width="10.42578125" customWidth="1"/>
    <col min="7943" max="7943" width="15.5703125" customWidth="1"/>
    <col min="7944" max="7944" width="55.7109375" customWidth="1"/>
    <col min="7945" max="7945" width="13.7109375" customWidth="1"/>
    <col min="7947" max="7947" width="14.7109375" customWidth="1"/>
    <col min="8193" max="8193" width="34.7109375" customWidth="1"/>
    <col min="8194" max="8194" width="17.7109375" customWidth="1"/>
    <col min="8195" max="8195" width="25.7109375" customWidth="1"/>
    <col min="8196" max="8196" width="14" customWidth="1"/>
    <col min="8197" max="8197" width="9" customWidth="1"/>
    <col min="8198" max="8198" width="10.42578125" customWidth="1"/>
    <col min="8199" max="8199" width="15.5703125" customWidth="1"/>
    <col min="8200" max="8200" width="55.7109375" customWidth="1"/>
    <col min="8201" max="8201" width="13.7109375" customWidth="1"/>
    <col min="8203" max="8203" width="14.7109375" customWidth="1"/>
    <col min="8449" max="8449" width="34.7109375" customWidth="1"/>
    <col min="8450" max="8450" width="17.7109375" customWidth="1"/>
    <col min="8451" max="8451" width="25.7109375" customWidth="1"/>
    <col min="8452" max="8452" width="14" customWidth="1"/>
    <col min="8453" max="8453" width="9" customWidth="1"/>
    <col min="8454" max="8454" width="10.42578125" customWidth="1"/>
    <col min="8455" max="8455" width="15.5703125" customWidth="1"/>
    <col min="8456" max="8456" width="55.7109375" customWidth="1"/>
    <col min="8457" max="8457" width="13.7109375" customWidth="1"/>
    <col min="8459" max="8459" width="14.7109375" customWidth="1"/>
    <col min="8705" max="8705" width="34.7109375" customWidth="1"/>
    <col min="8706" max="8706" width="17.7109375" customWidth="1"/>
    <col min="8707" max="8707" width="25.7109375" customWidth="1"/>
    <col min="8708" max="8708" width="14" customWidth="1"/>
    <col min="8709" max="8709" width="9" customWidth="1"/>
    <col min="8710" max="8710" width="10.42578125" customWidth="1"/>
    <col min="8711" max="8711" width="15.5703125" customWidth="1"/>
    <col min="8712" max="8712" width="55.7109375" customWidth="1"/>
    <col min="8713" max="8713" width="13.7109375" customWidth="1"/>
    <col min="8715" max="8715" width="14.7109375" customWidth="1"/>
    <col min="8961" max="8961" width="34.7109375" customWidth="1"/>
    <col min="8962" max="8962" width="17.7109375" customWidth="1"/>
    <col min="8963" max="8963" width="25.7109375" customWidth="1"/>
    <col min="8964" max="8964" width="14" customWidth="1"/>
    <col min="8965" max="8965" width="9" customWidth="1"/>
    <col min="8966" max="8966" width="10.42578125" customWidth="1"/>
    <col min="8967" max="8967" width="15.5703125" customWidth="1"/>
    <col min="8968" max="8968" width="55.7109375" customWidth="1"/>
    <col min="8969" max="8969" width="13.7109375" customWidth="1"/>
    <col min="8971" max="8971" width="14.7109375" customWidth="1"/>
    <col min="9217" max="9217" width="34.7109375" customWidth="1"/>
    <col min="9218" max="9218" width="17.7109375" customWidth="1"/>
    <col min="9219" max="9219" width="25.7109375" customWidth="1"/>
    <col min="9220" max="9220" width="14" customWidth="1"/>
    <col min="9221" max="9221" width="9" customWidth="1"/>
    <col min="9222" max="9222" width="10.42578125" customWidth="1"/>
    <col min="9223" max="9223" width="15.5703125" customWidth="1"/>
    <col min="9224" max="9224" width="55.7109375" customWidth="1"/>
    <col min="9225" max="9225" width="13.7109375" customWidth="1"/>
    <col min="9227" max="9227" width="14.7109375" customWidth="1"/>
    <col min="9473" max="9473" width="34.7109375" customWidth="1"/>
    <col min="9474" max="9474" width="17.7109375" customWidth="1"/>
    <col min="9475" max="9475" width="25.7109375" customWidth="1"/>
    <col min="9476" max="9476" width="14" customWidth="1"/>
    <col min="9477" max="9477" width="9" customWidth="1"/>
    <col min="9478" max="9478" width="10.42578125" customWidth="1"/>
    <col min="9479" max="9479" width="15.5703125" customWidth="1"/>
    <col min="9480" max="9480" width="55.7109375" customWidth="1"/>
    <col min="9481" max="9481" width="13.7109375" customWidth="1"/>
    <col min="9483" max="9483" width="14.7109375" customWidth="1"/>
    <col min="9729" max="9729" width="34.7109375" customWidth="1"/>
    <col min="9730" max="9730" width="17.7109375" customWidth="1"/>
    <col min="9731" max="9731" width="25.7109375" customWidth="1"/>
    <col min="9732" max="9732" width="14" customWidth="1"/>
    <col min="9733" max="9733" width="9" customWidth="1"/>
    <col min="9734" max="9734" width="10.42578125" customWidth="1"/>
    <col min="9735" max="9735" width="15.5703125" customWidth="1"/>
    <col min="9736" max="9736" width="55.7109375" customWidth="1"/>
    <col min="9737" max="9737" width="13.7109375" customWidth="1"/>
    <col min="9739" max="9739" width="14.7109375" customWidth="1"/>
    <col min="9985" max="9985" width="34.7109375" customWidth="1"/>
    <col min="9986" max="9986" width="17.7109375" customWidth="1"/>
    <col min="9987" max="9987" width="25.7109375" customWidth="1"/>
    <col min="9988" max="9988" width="14" customWidth="1"/>
    <col min="9989" max="9989" width="9" customWidth="1"/>
    <col min="9990" max="9990" width="10.42578125" customWidth="1"/>
    <col min="9991" max="9991" width="15.5703125" customWidth="1"/>
    <col min="9992" max="9992" width="55.7109375" customWidth="1"/>
    <col min="9993" max="9993" width="13.7109375" customWidth="1"/>
    <col min="9995" max="9995" width="14.7109375" customWidth="1"/>
    <col min="10241" max="10241" width="34.7109375" customWidth="1"/>
    <col min="10242" max="10242" width="17.7109375" customWidth="1"/>
    <col min="10243" max="10243" width="25.7109375" customWidth="1"/>
    <col min="10244" max="10244" width="14" customWidth="1"/>
    <col min="10245" max="10245" width="9" customWidth="1"/>
    <col min="10246" max="10246" width="10.42578125" customWidth="1"/>
    <col min="10247" max="10247" width="15.5703125" customWidth="1"/>
    <col min="10248" max="10248" width="55.7109375" customWidth="1"/>
    <col min="10249" max="10249" width="13.7109375" customWidth="1"/>
    <col min="10251" max="10251" width="14.7109375" customWidth="1"/>
    <col min="10497" max="10497" width="34.7109375" customWidth="1"/>
    <col min="10498" max="10498" width="17.7109375" customWidth="1"/>
    <col min="10499" max="10499" width="25.7109375" customWidth="1"/>
    <col min="10500" max="10500" width="14" customWidth="1"/>
    <col min="10501" max="10501" width="9" customWidth="1"/>
    <col min="10502" max="10502" width="10.42578125" customWidth="1"/>
    <col min="10503" max="10503" width="15.5703125" customWidth="1"/>
    <col min="10504" max="10504" width="55.7109375" customWidth="1"/>
    <col min="10505" max="10505" width="13.7109375" customWidth="1"/>
    <col min="10507" max="10507" width="14.7109375" customWidth="1"/>
    <col min="10753" max="10753" width="34.7109375" customWidth="1"/>
    <col min="10754" max="10754" width="17.7109375" customWidth="1"/>
    <col min="10755" max="10755" width="25.7109375" customWidth="1"/>
    <col min="10756" max="10756" width="14" customWidth="1"/>
    <col min="10757" max="10757" width="9" customWidth="1"/>
    <col min="10758" max="10758" width="10.42578125" customWidth="1"/>
    <col min="10759" max="10759" width="15.5703125" customWidth="1"/>
    <col min="10760" max="10760" width="55.7109375" customWidth="1"/>
    <col min="10761" max="10761" width="13.7109375" customWidth="1"/>
    <col min="10763" max="10763" width="14.7109375" customWidth="1"/>
    <col min="11009" max="11009" width="34.7109375" customWidth="1"/>
    <col min="11010" max="11010" width="17.7109375" customWidth="1"/>
    <col min="11011" max="11011" width="25.7109375" customWidth="1"/>
    <col min="11012" max="11012" width="14" customWidth="1"/>
    <col min="11013" max="11013" width="9" customWidth="1"/>
    <col min="11014" max="11014" width="10.42578125" customWidth="1"/>
    <col min="11015" max="11015" width="15.5703125" customWidth="1"/>
    <col min="11016" max="11016" width="55.7109375" customWidth="1"/>
    <col min="11017" max="11017" width="13.7109375" customWidth="1"/>
    <col min="11019" max="11019" width="14.7109375" customWidth="1"/>
    <col min="11265" max="11265" width="34.7109375" customWidth="1"/>
    <col min="11266" max="11266" width="17.7109375" customWidth="1"/>
    <col min="11267" max="11267" width="25.7109375" customWidth="1"/>
    <col min="11268" max="11268" width="14" customWidth="1"/>
    <col min="11269" max="11269" width="9" customWidth="1"/>
    <col min="11270" max="11270" width="10.42578125" customWidth="1"/>
    <col min="11271" max="11271" width="15.5703125" customWidth="1"/>
    <col min="11272" max="11272" width="55.7109375" customWidth="1"/>
    <col min="11273" max="11273" width="13.7109375" customWidth="1"/>
    <col min="11275" max="11275" width="14.7109375" customWidth="1"/>
    <col min="11521" max="11521" width="34.7109375" customWidth="1"/>
    <col min="11522" max="11522" width="17.7109375" customWidth="1"/>
    <col min="11523" max="11523" width="25.7109375" customWidth="1"/>
    <col min="11524" max="11524" width="14" customWidth="1"/>
    <col min="11525" max="11525" width="9" customWidth="1"/>
    <col min="11526" max="11526" width="10.42578125" customWidth="1"/>
    <col min="11527" max="11527" width="15.5703125" customWidth="1"/>
    <col min="11528" max="11528" width="55.7109375" customWidth="1"/>
    <col min="11529" max="11529" width="13.7109375" customWidth="1"/>
    <col min="11531" max="11531" width="14.7109375" customWidth="1"/>
    <col min="11777" max="11777" width="34.7109375" customWidth="1"/>
    <col min="11778" max="11778" width="17.7109375" customWidth="1"/>
    <col min="11779" max="11779" width="25.7109375" customWidth="1"/>
    <col min="11780" max="11780" width="14" customWidth="1"/>
    <col min="11781" max="11781" width="9" customWidth="1"/>
    <col min="11782" max="11782" width="10.42578125" customWidth="1"/>
    <col min="11783" max="11783" width="15.5703125" customWidth="1"/>
    <col min="11784" max="11784" width="55.7109375" customWidth="1"/>
    <col min="11785" max="11785" width="13.7109375" customWidth="1"/>
    <col min="11787" max="11787" width="14.7109375" customWidth="1"/>
    <col min="12033" max="12033" width="34.7109375" customWidth="1"/>
    <col min="12034" max="12034" width="17.7109375" customWidth="1"/>
    <col min="12035" max="12035" width="25.7109375" customWidth="1"/>
    <col min="12036" max="12036" width="14" customWidth="1"/>
    <col min="12037" max="12037" width="9" customWidth="1"/>
    <col min="12038" max="12038" width="10.42578125" customWidth="1"/>
    <col min="12039" max="12039" width="15.5703125" customWidth="1"/>
    <col min="12040" max="12040" width="55.7109375" customWidth="1"/>
    <col min="12041" max="12041" width="13.7109375" customWidth="1"/>
    <col min="12043" max="12043" width="14.7109375" customWidth="1"/>
    <col min="12289" max="12289" width="34.7109375" customWidth="1"/>
    <col min="12290" max="12290" width="17.7109375" customWidth="1"/>
    <col min="12291" max="12291" width="25.7109375" customWidth="1"/>
    <col min="12292" max="12292" width="14" customWidth="1"/>
    <col min="12293" max="12293" width="9" customWidth="1"/>
    <col min="12294" max="12294" width="10.42578125" customWidth="1"/>
    <col min="12295" max="12295" width="15.5703125" customWidth="1"/>
    <col min="12296" max="12296" width="55.7109375" customWidth="1"/>
    <col min="12297" max="12297" width="13.7109375" customWidth="1"/>
    <col min="12299" max="12299" width="14.7109375" customWidth="1"/>
    <col min="12545" max="12545" width="34.7109375" customWidth="1"/>
    <col min="12546" max="12546" width="17.7109375" customWidth="1"/>
    <col min="12547" max="12547" width="25.7109375" customWidth="1"/>
    <col min="12548" max="12548" width="14" customWidth="1"/>
    <col min="12549" max="12549" width="9" customWidth="1"/>
    <col min="12550" max="12550" width="10.42578125" customWidth="1"/>
    <col min="12551" max="12551" width="15.5703125" customWidth="1"/>
    <col min="12552" max="12552" width="55.7109375" customWidth="1"/>
    <col min="12553" max="12553" width="13.7109375" customWidth="1"/>
    <col min="12555" max="12555" width="14.7109375" customWidth="1"/>
    <col min="12801" max="12801" width="34.7109375" customWidth="1"/>
    <col min="12802" max="12802" width="17.7109375" customWidth="1"/>
    <col min="12803" max="12803" width="25.7109375" customWidth="1"/>
    <col min="12804" max="12804" width="14" customWidth="1"/>
    <col min="12805" max="12805" width="9" customWidth="1"/>
    <col min="12806" max="12806" width="10.42578125" customWidth="1"/>
    <col min="12807" max="12807" width="15.5703125" customWidth="1"/>
    <col min="12808" max="12808" width="55.7109375" customWidth="1"/>
    <col min="12809" max="12809" width="13.7109375" customWidth="1"/>
    <col min="12811" max="12811" width="14.7109375" customWidth="1"/>
    <col min="13057" max="13057" width="34.7109375" customWidth="1"/>
    <col min="13058" max="13058" width="17.7109375" customWidth="1"/>
    <col min="13059" max="13059" width="25.7109375" customWidth="1"/>
    <col min="13060" max="13060" width="14" customWidth="1"/>
    <col min="13061" max="13061" width="9" customWidth="1"/>
    <col min="13062" max="13062" width="10.42578125" customWidth="1"/>
    <col min="13063" max="13063" width="15.5703125" customWidth="1"/>
    <col min="13064" max="13064" width="55.7109375" customWidth="1"/>
    <col min="13065" max="13065" width="13.7109375" customWidth="1"/>
    <col min="13067" max="13067" width="14.7109375" customWidth="1"/>
    <col min="13313" max="13313" width="34.7109375" customWidth="1"/>
    <col min="13314" max="13314" width="17.7109375" customWidth="1"/>
    <col min="13315" max="13315" width="25.7109375" customWidth="1"/>
    <col min="13316" max="13316" width="14" customWidth="1"/>
    <col min="13317" max="13317" width="9" customWidth="1"/>
    <col min="13318" max="13318" width="10.42578125" customWidth="1"/>
    <col min="13319" max="13319" width="15.5703125" customWidth="1"/>
    <col min="13320" max="13320" width="55.7109375" customWidth="1"/>
    <col min="13321" max="13321" width="13.7109375" customWidth="1"/>
    <col min="13323" max="13323" width="14.7109375" customWidth="1"/>
    <col min="13569" max="13569" width="34.7109375" customWidth="1"/>
    <col min="13570" max="13570" width="17.7109375" customWidth="1"/>
    <col min="13571" max="13571" width="25.7109375" customWidth="1"/>
    <col min="13572" max="13572" width="14" customWidth="1"/>
    <col min="13573" max="13573" width="9" customWidth="1"/>
    <col min="13574" max="13574" width="10.42578125" customWidth="1"/>
    <col min="13575" max="13575" width="15.5703125" customWidth="1"/>
    <col min="13576" max="13576" width="55.7109375" customWidth="1"/>
    <col min="13577" max="13577" width="13.7109375" customWidth="1"/>
    <col min="13579" max="13579" width="14.7109375" customWidth="1"/>
    <col min="13825" max="13825" width="34.7109375" customWidth="1"/>
    <col min="13826" max="13826" width="17.7109375" customWidth="1"/>
    <col min="13827" max="13827" width="25.7109375" customWidth="1"/>
    <col min="13828" max="13828" width="14" customWidth="1"/>
    <col min="13829" max="13829" width="9" customWidth="1"/>
    <col min="13830" max="13830" width="10.42578125" customWidth="1"/>
    <col min="13831" max="13831" width="15.5703125" customWidth="1"/>
    <col min="13832" max="13832" width="55.7109375" customWidth="1"/>
    <col min="13833" max="13833" width="13.7109375" customWidth="1"/>
    <col min="13835" max="13835" width="14.7109375" customWidth="1"/>
    <col min="14081" max="14081" width="34.7109375" customWidth="1"/>
    <col min="14082" max="14082" width="17.7109375" customWidth="1"/>
    <col min="14083" max="14083" width="25.7109375" customWidth="1"/>
    <col min="14084" max="14084" width="14" customWidth="1"/>
    <col min="14085" max="14085" width="9" customWidth="1"/>
    <col min="14086" max="14086" width="10.42578125" customWidth="1"/>
    <col min="14087" max="14087" width="15.5703125" customWidth="1"/>
    <col min="14088" max="14088" width="55.7109375" customWidth="1"/>
    <col min="14089" max="14089" width="13.7109375" customWidth="1"/>
    <col min="14091" max="14091" width="14.7109375" customWidth="1"/>
    <col min="14337" max="14337" width="34.7109375" customWidth="1"/>
    <col min="14338" max="14338" width="17.7109375" customWidth="1"/>
    <col min="14339" max="14339" width="25.7109375" customWidth="1"/>
    <col min="14340" max="14340" width="14" customWidth="1"/>
    <col min="14341" max="14341" width="9" customWidth="1"/>
    <col min="14342" max="14342" width="10.42578125" customWidth="1"/>
    <col min="14343" max="14343" width="15.5703125" customWidth="1"/>
    <col min="14344" max="14344" width="55.7109375" customWidth="1"/>
    <col min="14345" max="14345" width="13.7109375" customWidth="1"/>
    <col min="14347" max="14347" width="14.7109375" customWidth="1"/>
    <col min="14593" max="14593" width="34.7109375" customWidth="1"/>
    <col min="14594" max="14594" width="17.7109375" customWidth="1"/>
    <col min="14595" max="14595" width="25.7109375" customWidth="1"/>
    <col min="14596" max="14596" width="14" customWidth="1"/>
    <col min="14597" max="14597" width="9" customWidth="1"/>
    <col min="14598" max="14598" width="10.42578125" customWidth="1"/>
    <col min="14599" max="14599" width="15.5703125" customWidth="1"/>
    <col min="14600" max="14600" width="55.7109375" customWidth="1"/>
    <col min="14601" max="14601" width="13.7109375" customWidth="1"/>
    <col min="14603" max="14603" width="14.7109375" customWidth="1"/>
    <col min="14849" max="14849" width="34.7109375" customWidth="1"/>
    <col min="14850" max="14850" width="17.7109375" customWidth="1"/>
    <col min="14851" max="14851" width="25.7109375" customWidth="1"/>
    <col min="14852" max="14852" width="14" customWidth="1"/>
    <col min="14853" max="14853" width="9" customWidth="1"/>
    <col min="14854" max="14854" width="10.42578125" customWidth="1"/>
    <col min="14855" max="14855" width="15.5703125" customWidth="1"/>
    <col min="14856" max="14856" width="55.7109375" customWidth="1"/>
    <col min="14857" max="14857" width="13.7109375" customWidth="1"/>
    <col min="14859" max="14859" width="14.7109375" customWidth="1"/>
    <col min="15105" max="15105" width="34.7109375" customWidth="1"/>
    <col min="15106" max="15106" width="17.7109375" customWidth="1"/>
    <col min="15107" max="15107" width="25.7109375" customWidth="1"/>
    <col min="15108" max="15108" width="14" customWidth="1"/>
    <col min="15109" max="15109" width="9" customWidth="1"/>
    <col min="15110" max="15110" width="10.42578125" customWidth="1"/>
    <col min="15111" max="15111" width="15.5703125" customWidth="1"/>
    <col min="15112" max="15112" width="55.7109375" customWidth="1"/>
    <col min="15113" max="15113" width="13.7109375" customWidth="1"/>
    <col min="15115" max="15115" width="14.7109375" customWidth="1"/>
    <col min="15361" max="15361" width="34.7109375" customWidth="1"/>
    <col min="15362" max="15362" width="17.7109375" customWidth="1"/>
    <col min="15363" max="15363" width="25.7109375" customWidth="1"/>
    <col min="15364" max="15364" width="14" customWidth="1"/>
    <col min="15365" max="15365" width="9" customWidth="1"/>
    <col min="15366" max="15366" width="10.42578125" customWidth="1"/>
    <col min="15367" max="15367" width="15.5703125" customWidth="1"/>
    <col min="15368" max="15368" width="55.7109375" customWidth="1"/>
    <col min="15369" max="15369" width="13.7109375" customWidth="1"/>
    <col min="15371" max="15371" width="14.7109375" customWidth="1"/>
    <col min="15617" max="15617" width="34.7109375" customWidth="1"/>
    <col min="15618" max="15618" width="17.7109375" customWidth="1"/>
    <col min="15619" max="15619" width="25.7109375" customWidth="1"/>
    <col min="15620" max="15620" width="14" customWidth="1"/>
    <col min="15621" max="15621" width="9" customWidth="1"/>
    <col min="15622" max="15622" width="10.42578125" customWidth="1"/>
    <col min="15623" max="15623" width="15.5703125" customWidth="1"/>
    <col min="15624" max="15624" width="55.7109375" customWidth="1"/>
    <col min="15625" max="15625" width="13.7109375" customWidth="1"/>
    <col min="15627" max="15627" width="14.7109375" customWidth="1"/>
    <col min="15873" max="15873" width="34.7109375" customWidth="1"/>
    <col min="15874" max="15874" width="17.7109375" customWidth="1"/>
    <col min="15875" max="15875" width="25.7109375" customWidth="1"/>
    <col min="15876" max="15876" width="14" customWidth="1"/>
    <col min="15877" max="15877" width="9" customWidth="1"/>
    <col min="15878" max="15878" width="10.42578125" customWidth="1"/>
    <col min="15879" max="15879" width="15.5703125" customWidth="1"/>
    <col min="15880" max="15880" width="55.7109375" customWidth="1"/>
    <col min="15881" max="15881" width="13.7109375" customWidth="1"/>
    <col min="15883" max="15883" width="14.7109375" customWidth="1"/>
    <col min="16129" max="16129" width="34.7109375" customWidth="1"/>
    <col min="16130" max="16130" width="17.7109375" customWidth="1"/>
    <col min="16131" max="16131" width="25.7109375" customWidth="1"/>
    <col min="16132" max="16132" width="14" customWidth="1"/>
    <col min="16133" max="16133" width="9" customWidth="1"/>
    <col min="16134" max="16134" width="10.42578125" customWidth="1"/>
    <col min="16135" max="16135" width="15.5703125" customWidth="1"/>
    <col min="16136" max="16136" width="55.7109375" customWidth="1"/>
    <col min="16137" max="16137" width="13.7109375" customWidth="1"/>
    <col min="16139" max="16139" width="14.7109375" customWidth="1"/>
  </cols>
  <sheetData>
    <row r="1" spans="1:15" ht="15.75" x14ac:dyDescent="0.25">
      <c r="B1" s="1" t="s">
        <v>113</v>
      </c>
    </row>
    <row r="2" spans="1:15" ht="16.5" thickBot="1" x14ac:dyDescent="0.3">
      <c r="B2" s="1"/>
    </row>
    <row r="3" spans="1:15" s="4" customFormat="1" ht="48" thickBot="1" x14ac:dyDescent="0.3">
      <c r="A3" s="21" t="s">
        <v>0</v>
      </c>
      <c r="B3" s="22" t="s">
        <v>1</v>
      </c>
      <c r="C3" s="22" t="s">
        <v>2</v>
      </c>
      <c r="D3" s="22" t="s">
        <v>3</v>
      </c>
      <c r="E3" s="30" t="s">
        <v>97</v>
      </c>
      <c r="F3" s="30" t="s">
        <v>4</v>
      </c>
      <c r="G3" s="30" t="s">
        <v>5</v>
      </c>
      <c r="H3" s="31" t="s">
        <v>10</v>
      </c>
      <c r="I3" s="30" t="s">
        <v>98</v>
      </c>
      <c r="J3" s="12" t="s">
        <v>25</v>
      </c>
      <c r="K3" s="12" t="s">
        <v>48</v>
      </c>
      <c r="L3" s="12" t="s">
        <v>8</v>
      </c>
      <c r="M3" s="62" t="s">
        <v>109</v>
      </c>
      <c r="N3" s="20" t="s">
        <v>6</v>
      </c>
      <c r="O3" s="22" t="s">
        <v>68</v>
      </c>
    </row>
    <row r="4" spans="1:15" s="6" customFormat="1" ht="32.25" customHeight="1" x14ac:dyDescent="0.2">
      <c r="A4" s="123" t="s">
        <v>26</v>
      </c>
      <c r="B4" s="128" t="s">
        <v>14</v>
      </c>
      <c r="C4" s="9" t="s">
        <v>18</v>
      </c>
      <c r="D4" s="32" t="s">
        <v>15</v>
      </c>
      <c r="E4" s="33">
        <v>12284</v>
      </c>
      <c r="F4" s="32" t="s">
        <v>23</v>
      </c>
      <c r="G4" s="32" t="s">
        <v>29</v>
      </c>
      <c r="H4" s="32" t="s">
        <v>50</v>
      </c>
      <c r="I4" s="125" t="s">
        <v>99</v>
      </c>
      <c r="J4" s="115" t="s">
        <v>104</v>
      </c>
      <c r="K4" s="78"/>
      <c r="L4" s="27">
        <f>E4*K4</f>
        <v>0</v>
      </c>
      <c r="M4" s="25">
        <v>4</v>
      </c>
      <c r="N4" s="66">
        <f>L4*M4</f>
        <v>0</v>
      </c>
      <c r="O4" s="100" t="s">
        <v>82</v>
      </c>
    </row>
    <row r="5" spans="1:15" s="6" customFormat="1" ht="30" x14ac:dyDescent="0.2">
      <c r="A5" s="123"/>
      <c r="B5" s="128"/>
      <c r="C5" s="10" t="s">
        <v>17</v>
      </c>
      <c r="D5" s="34" t="s">
        <v>16</v>
      </c>
      <c r="E5" s="35">
        <v>5166</v>
      </c>
      <c r="F5" s="34" t="s">
        <v>23</v>
      </c>
      <c r="G5" s="34" t="s">
        <v>29</v>
      </c>
      <c r="H5" s="34" t="s">
        <v>50</v>
      </c>
      <c r="I5" s="126"/>
      <c r="J5" s="116"/>
      <c r="K5" s="79"/>
      <c r="L5" s="28">
        <f t="shared" ref="L5:L23" si="0">E5*K5</f>
        <v>0</v>
      </c>
      <c r="M5" s="13">
        <v>4</v>
      </c>
      <c r="N5" s="67">
        <f t="shared" ref="N5:N23" si="1">L5*M5</f>
        <v>0</v>
      </c>
      <c r="O5" s="101"/>
    </row>
    <row r="6" spans="1:15" s="6" customFormat="1" ht="30" x14ac:dyDescent="0.2">
      <c r="A6" s="123"/>
      <c r="B6" s="128"/>
      <c r="C6" s="10" t="s">
        <v>22</v>
      </c>
      <c r="D6" s="34" t="s">
        <v>21</v>
      </c>
      <c r="E6" s="35">
        <v>4551</v>
      </c>
      <c r="F6" s="34" t="s">
        <v>23</v>
      </c>
      <c r="G6" s="34" t="s">
        <v>29</v>
      </c>
      <c r="H6" s="34" t="s">
        <v>50</v>
      </c>
      <c r="I6" s="126"/>
      <c r="J6" s="116"/>
      <c r="K6" s="79"/>
      <c r="L6" s="28">
        <f t="shared" si="0"/>
        <v>0</v>
      </c>
      <c r="M6" s="13">
        <v>4</v>
      </c>
      <c r="N6" s="67">
        <f t="shared" si="1"/>
        <v>0</v>
      </c>
      <c r="O6" s="101"/>
    </row>
    <row r="7" spans="1:15" s="6" customFormat="1" ht="30.75" thickBot="1" x14ac:dyDescent="0.25">
      <c r="A7" s="124"/>
      <c r="B7" s="129"/>
      <c r="C7" s="7" t="s">
        <v>20</v>
      </c>
      <c r="D7" s="37" t="s">
        <v>19</v>
      </c>
      <c r="E7" s="38">
        <v>8760</v>
      </c>
      <c r="F7" s="37" t="s">
        <v>23</v>
      </c>
      <c r="G7" s="37" t="s">
        <v>27</v>
      </c>
      <c r="H7" s="39" t="s">
        <v>50</v>
      </c>
      <c r="I7" s="127"/>
      <c r="J7" s="116"/>
      <c r="K7" s="80"/>
      <c r="L7" s="65">
        <f t="shared" si="0"/>
        <v>0</v>
      </c>
      <c r="M7" s="26">
        <v>4</v>
      </c>
      <c r="N7" s="68">
        <f t="shared" si="1"/>
        <v>0</v>
      </c>
      <c r="O7" s="102"/>
    </row>
    <row r="8" spans="1:15" s="6" customFormat="1" ht="29.45" customHeight="1" thickBot="1" x14ac:dyDescent="0.25">
      <c r="A8" s="135" t="s">
        <v>35</v>
      </c>
      <c r="B8" s="40" t="s">
        <v>69</v>
      </c>
      <c r="C8" s="40" t="s">
        <v>72</v>
      </c>
      <c r="D8" s="41" t="s">
        <v>70</v>
      </c>
      <c r="E8" s="42">
        <v>16729</v>
      </c>
      <c r="F8" s="41" t="s">
        <v>59</v>
      </c>
      <c r="G8" s="41" t="s">
        <v>29</v>
      </c>
      <c r="H8" s="103" t="s">
        <v>74</v>
      </c>
      <c r="I8" s="136" t="s">
        <v>75</v>
      </c>
      <c r="J8" s="107"/>
      <c r="K8" s="78"/>
      <c r="L8" s="27">
        <f t="shared" si="0"/>
        <v>0</v>
      </c>
      <c r="M8" s="25">
        <v>4</v>
      </c>
      <c r="N8" s="69">
        <f t="shared" si="1"/>
        <v>0</v>
      </c>
      <c r="O8" s="73" t="s">
        <v>89</v>
      </c>
    </row>
    <row r="9" spans="1:15" s="6" customFormat="1" ht="24.6" customHeight="1" thickBot="1" x14ac:dyDescent="0.25">
      <c r="A9" s="124"/>
      <c r="B9" s="36" t="s">
        <v>11</v>
      </c>
      <c r="C9" s="36" t="s">
        <v>73</v>
      </c>
      <c r="D9" s="39" t="s">
        <v>71</v>
      </c>
      <c r="E9" s="44">
        <v>49829</v>
      </c>
      <c r="F9" s="39" t="s">
        <v>59</v>
      </c>
      <c r="G9" s="39" t="s">
        <v>29</v>
      </c>
      <c r="H9" s="105"/>
      <c r="I9" s="137"/>
      <c r="J9" s="107"/>
      <c r="K9" s="80"/>
      <c r="L9" s="65">
        <f t="shared" si="0"/>
        <v>0</v>
      </c>
      <c r="M9" s="24">
        <v>4</v>
      </c>
      <c r="N9" s="68">
        <f t="shared" si="1"/>
        <v>0</v>
      </c>
      <c r="O9" s="73" t="s">
        <v>90</v>
      </c>
    </row>
    <row r="10" spans="1:15" s="5" customFormat="1" ht="60.75" thickBot="1" x14ac:dyDescent="0.3">
      <c r="A10" s="45" t="s">
        <v>36</v>
      </c>
      <c r="B10" s="8" t="s">
        <v>11</v>
      </c>
      <c r="C10" s="8" t="s">
        <v>12</v>
      </c>
      <c r="D10" s="46" t="s">
        <v>7</v>
      </c>
      <c r="E10" s="47">
        <v>17000</v>
      </c>
      <c r="F10" s="46" t="s">
        <v>9</v>
      </c>
      <c r="G10" s="46" t="s">
        <v>29</v>
      </c>
      <c r="H10" s="46" t="s">
        <v>81</v>
      </c>
      <c r="I10" s="48" t="s">
        <v>51</v>
      </c>
      <c r="J10" s="107"/>
      <c r="K10" s="78"/>
      <c r="L10" s="27">
        <f t="shared" si="0"/>
        <v>0</v>
      </c>
      <c r="M10" s="14">
        <v>4</v>
      </c>
      <c r="N10" s="70">
        <f t="shared" si="1"/>
        <v>0</v>
      </c>
      <c r="O10" s="74" t="s">
        <v>83</v>
      </c>
    </row>
    <row r="11" spans="1:15" s="5" customFormat="1" ht="25.5" customHeight="1" x14ac:dyDescent="0.25">
      <c r="A11" s="131" t="s">
        <v>37</v>
      </c>
      <c r="B11" s="133" t="s">
        <v>53</v>
      </c>
      <c r="C11" s="41" t="s">
        <v>106</v>
      </c>
      <c r="D11" s="41" t="s">
        <v>54</v>
      </c>
      <c r="E11" s="49">
        <v>6728</v>
      </c>
      <c r="F11" s="103" t="s">
        <v>59</v>
      </c>
      <c r="G11" s="103" t="s">
        <v>29</v>
      </c>
      <c r="H11" s="103" t="s">
        <v>80</v>
      </c>
      <c r="I11" s="136" t="s">
        <v>57</v>
      </c>
      <c r="J11" s="107"/>
      <c r="K11" s="78"/>
      <c r="L11" s="27">
        <f t="shared" si="0"/>
        <v>0</v>
      </c>
      <c r="M11" s="25">
        <v>4</v>
      </c>
      <c r="N11" s="69">
        <f t="shared" si="1"/>
        <v>0</v>
      </c>
      <c r="O11" s="100" t="s">
        <v>84</v>
      </c>
    </row>
    <row r="12" spans="1:15" s="5" customFormat="1" ht="25.5" customHeight="1" thickBot="1" x14ac:dyDescent="0.3">
      <c r="A12" s="132"/>
      <c r="B12" s="134"/>
      <c r="C12" s="37" t="s">
        <v>58</v>
      </c>
      <c r="D12" s="37" t="s">
        <v>55</v>
      </c>
      <c r="E12" s="50">
        <v>3671</v>
      </c>
      <c r="F12" s="105"/>
      <c r="G12" s="105"/>
      <c r="H12" s="105"/>
      <c r="I12" s="137"/>
      <c r="J12" s="108"/>
      <c r="K12" s="80"/>
      <c r="L12" s="65">
        <f t="shared" si="0"/>
        <v>0</v>
      </c>
      <c r="M12" s="24">
        <v>4</v>
      </c>
      <c r="N12" s="68">
        <f t="shared" si="1"/>
        <v>0</v>
      </c>
      <c r="O12" s="102"/>
    </row>
    <row r="13" spans="1:15" s="5" customFormat="1" ht="27" customHeight="1" x14ac:dyDescent="0.25">
      <c r="A13" s="135" t="s">
        <v>38</v>
      </c>
      <c r="B13" s="130" t="s">
        <v>28</v>
      </c>
      <c r="C13" s="41" t="s">
        <v>33</v>
      </c>
      <c r="D13" s="103" t="s">
        <v>30</v>
      </c>
      <c r="E13" s="152">
        <v>17000</v>
      </c>
      <c r="F13" s="43" t="s">
        <v>23</v>
      </c>
      <c r="G13" s="103" t="s">
        <v>29</v>
      </c>
      <c r="H13" s="103" t="s">
        <v>49</v>
      </c>
      <c r="I13" s="136" t="s">
        <v>52</v>
      </c>
      <c r="J13" s="106" t="s">
        <v>105</v>
      </c>
      <c r="K13" s="112"/>
      <c r="L13" s="117">
        <f t="shared" si="0"/>
        <v>0</v>
      </c>
      <c r="M13" s="106">
        <v>4</v>
      </c>
      <c r="N13" s="120">
        <f t="shared" si="1"/>
        <v>0</v>
      </c>
      <c r="O13" s="100" t="s">
        <v>85</v>
      </c>
    </row>
    <row r="14" spans="1:15" s="5" customFormat="1" ht="27.75" customHeight="1" x14ac:dyDescent="0.25">
      <c r="A14" s="123"/>
      <c r="B14" s="128"/>
      <c r="C14" s="34" t="s">
        <v>34</v>
      </c>
      <c r="D14" s="104"/>
      <c r="E14" s="153"/>
      <c r="F14" s="34" t="s">
        <v>23</v>
      </c>
      <c r="G14" s="104"/>
      <c r="H14" s="104"/>
      <c r="I14" s="138"/>
      <c r="J14" s="107"/>
      <c r="K14" s="113"/>
      <c r="L14" s="118"/>
      <c r="M14" s="107"/>
      <c r="N14" s="121"/>
      <c r="O14" s="101"/>
    </row>
    <row r="15" spans="1:15" s="5" customFormat="1" ht="28.5" customHeight="1" thickBot="1" x14ac:dyDescent="0.3">
      <c r="A15" s="124"/>
      <c r="B15" s="129"/>
      <c r="C15" s="37" t="s">
        <v>108</v>
      </c>
      <c r="D15" s="105"/>
      <c r="E15" s="154"/>
      <c r="F15" s="39" t="s">
        <v>42</v>
      </c>
      <c r="G15" s="105"/>
      <c r="H15" s="105"/>
      <c r="I15" s="137"/>
      <c r="J15" s="107"/>
      <c r="K15" s="114"/>
      <c r="L15" s="119"/>
      <c r="M15" s="108"/>
      <c r="N15" s="122"/>
      <c r="O15" s="102"/>
    </row>
    <row r="16" spans="1:15" s="5" customFormat="1" ht="54.75" customHeight="1" thickBot="1" x14ac:dyDescent="0.3">
      <c r="A16" s="45" t="s">
        <v>44</v>
      </c>
      <c r="B16" s="8" t="s">
        <v>31</v>
      </c>
      <c r="C16" s="46" t="s">
        <v>47</v>
      </c>
      <c r="D16" s="46" t="s">
        <v>32</v>
      </c>
      <c r="E16" s="47">
        <v>8940</v>
      </c>
      <c r="F16" s="46" t="s">
        <v>23</v>
      </c>
      <c r="G16" s="46" t="s">
        <v>29</v>
      </c>
      <c r="H16" s="46" t="s">
        <v>43</v>
      </c>
      <c r="I16" s="54" t="s">
        <v>100</v>
      </c>
      <c r="J16" s="108"/>
      <c r="K16" s="82"/>
      <c r="L16" s="27">
        <f t="shared" si="0"/>
        <v>0</v>
      </c>
      <c r="M16" s="14">
        <v>4</v>
      </c>
      <c r="N16" s="70">
        <f t="shared" si="1"/>
        <v>0</v>
      </c>
      <c r="O16" s="74" t="s">
        <v>86</v>
      </c>
    </row>
    <row r="17" spans="1:15" s="5" customFormat="1" ht="20.25" customHeight="1" x14ac:dyDescent="0.25">
      <c r="A17" s="131" t="s">
        <v>45</v>
      </c>
      <c r="B17" s="147" t="s">
        <v>24</v>
      </c>
      <c r="C17" s="41" t="s">
        <v>40</v>
      </c>
      <c r="D17" s="140" t="s">
        <v>13</v>
      </c>
      <c r="E17" s="144">
        <v>16882</v>
      </c>
      <c r="F17" s="140" t="s">
        <v>42</v>
      </c>
      <c r="G17" s="140" t="s">
        <v>27</v>
      </c>
      <c r="H17" s="103" t="s">
        <v>65</v>
      </c>
      <c r="I17" s="136" t="s">
        <v>101</v>
      </c>
      <c r="J17" s="106" t="s">
        <v>107</v>
      </c>
      <c r="K17" s="112"/>
      <c r="L17" s="117">
        <f t="shared" si="0"/>
        <v>0</v>
      </c>
      <c r="M17" s="109">
        <v>6</v>
      </c>
      <c r="N17" s="120">
        <f t="shared" si="1"/>
        <v>0</v>
      </c>
      <c r="O17" s="100" t="s">
        <v>87</v>
      </c>
    </row>
    <row r="18" spans="1:15" s="5" customFormat="1" ht="20.25" customHeight="1" x14ac:dyDescent="0.25">
      <c r="A18" s="150"/>
      <c r="B18" s="148"/>
      <c r="C18" s="34" t="s">
        <v>39</v>
      </c>
      <c r="D18" s="141"/>
      <c r="E18" s="145"/>
      <c r="F18" s="141"/>
      <c r="G18" s="141"/>
      <c r="H18" s="104"/>
      <c r="I18" s="138"/>
      <c r="J18" s="107"/>
      <c r="K18" s="113"/>
      <c r="L18" s="118"/>
      <c r="M18" s="110"/>
      <c r="N18" s="121"/>
      <c r="O18" s="101"/>
    </row>
    <row r="19" spans="1:15" s="5" customFormat="1" ht="21.75" customHeight="1" thickBot="1" x14ac:dyDescent="0.3">
      <c r="A19" s="132"/>
      <c r="B19" s="149"/>
      <c r="C19" s="84" t="s">
        <v>114</v>
      </c>
      <c r="D19" s="142"/>
      <c r="E19" s="146"/>
      <c r="F19" s="142"/>
      <c r="G19" s="142"/>
      <c r="H19" s="105"/>
      <c r="I19" s="137"/>
      <c r="J19" s="107"/>
      <c r="K19" s="114"/>
      <c r="L19" s="119"/>
      <c r="M19" s="111"/>
      <c r="N19" s="122"/>
      <c r="O19" s="102"/>
    </row>
    <row r="20" spans="1:15" s="5" customFormat="1" ht="69.599999999999994" customHeight="1" thickBot="1" x14ac:dyDescent="0.3">
      <c r="A20" s="45" t="s">
        <v>46</v>
      </c>
      <c r="B20" s="55" t="s">
        <v>77</v>
      </c>
      <c r="C20" s="51" t="s">
        <v>78</v>
      </c>
      <c r="D20" s="51" t="s">
        <v>76</v>
      </c>
      <c r="E20" s="52">
        <v>1800</v>
      </c>
      <c r="F20" s="51" t="s">
        <v>59</v>
      </c>
      <c r="G20" s="51" t="s">
        <v>27</v>
      </c>
      <c r="H20" s="51" t="s">
        <v>65</v>
      </c>
      <c r="I20" s="53" t="s">
        <v>102</v>
      </c>
      <c r="J20" s="107"/>
      <c r="K20" s="82"/>
      <c r="L20" s="27">
        <f t="shared" si="0"/>
        <v>0</v>
      </c>
      <c r="M20" s="14">
        <v>6</v>
      </c>
      <c r="N20" s="70">
        <f t="shared" si="1"/>
        <v>0</v>
      </c>
      <c r="O20" s="72" t="s">
        <v>91</v>
      </c>
    </row>
    <row r="21" spans="1:15" s="5" customFormat="1" ht="51.75" customHeight="1" x14ac:dyDescent="0.25">
      <c r="A21" s="131" t="s">
        <v>56</v>
      </c>
      <c r="B21" s="40" t="s">
        <v>60</v>
      </c>
      <c r="C21" s="41" t="s">
        <v>63</v>
      </c>
      <c r="D21" s="41" t="s">
        <v>61</v>
      </c>
      <c r="E21" s="49">
        <v>2200</v>
      </c>
      <c r="F21" s="140" t="s">
        <v>62</v>
      </c>
      <c r="G21" s="41" t="s">
        <v>29</v>
      </c>
      <c r="H21" s="140" t="s">
        <v>64</v>
      </c>
      <c r="I21" s="136" t="s">
        <v>103</v>
      </c>
      <c r="J21" s="107"/>
      <c r="K21" s="78"/>
      <c r="L21" s="27">
        <f t="shared" si="0"/>
        <v>0</v>
      </c>
      <c r="M21" s="25">
        <v>4</v>
      </c>
      <c r="N21" s="66">
        <f t="shared" si="1"/>
        <v>0</v>
      </c>
      <c r="O21" s="25" t="s">
        <v>111</v>
      </c>
    </row>
    <row r="22" spans="1:15" s="5" customFormat="1" ht="34.5" customHeight="1" thickBot="1" x14ac:dyDescent="0.3">
      <c r="A22" s="151"/>
      <c r="B22" s="56" t="s">
        <v>66</v>
      </c>
      <c r="C22" s="29" t="s">
        <v>67</v>
      </c>
      <c r="D22" s="57" t="s">
        <v>79</v>
      </c>
      <c r="E22" s="58">
        <v>1000</v>
      </c>
      <c r="F22" s="143"/>
      <c r="G22" s="51" t="s">
        <v>27</v>
      </c>
      <c r="H22" s="143"/>
      <c r="I22" s="138"/>
      <c r="J22" s="107"/>
      <c r="K22" s="83"/>
      <c r="L22" s="65">
        <f t="shared" si="0"/>
        <v>0</v>
      </c>
      <c r="M22" s="64">
        <v>4</v>
      </c>
      <c r="N22" s="71">
        <f t="shared" si="1"/>
        <v>0</v>
      </c>
      <c r="O22" s="75" t="s">
        <v>88</v>
      </c>
    </row>
    <row r="23" spans="1:15" s="5" customFormat="1" ht="45" customHeight="1" thickBot="1" x14ac:dyDescent="0.3">
      <c r="A23" s="45">
        <v>13</v>
      </c>
      <c r="B23" s="8" t="s">
        <v>92</v>
      </c>
      <c r="C23" s="63" t="s">
        <v>94</v>
      </c>
      <c r="D23" s="46" t="s">
        <v>93</v>
      </c>
      <c r="E23" s="47">
        <v>5280</v>
      </c>
      <c r="F23" s="46" t="s">
        <v>62</v>
      </c>
      <c r="G23" s="46" t="s">
        <v>29</v>
      </c>
      <c r="H23" s="46" t="s">
        <v>64</v>
      </c>
      <c r="I23" s="77" t="s">
        <v>95</v>
      </c>
      <c r="J23" s="76" t="s">
        <v>104</v>
      </c>
      <c r="K23" s="81"/>
      <c r="L23" s="85">
        <f t="shared" si="0"/>
        <v>0</v>
      </c>
      <c r="M23" s="14">
        <v>4</v>
      </c>
      <c r="N23" s="94">
        <f t="shared" si="1"/>
        <v>0</v>
      </c>
      <c r="O23" s="74" t="s">
        <v>96</v>
      </c>
    </row>
    <row r="24" spans="1:15" ht="20.25" customHeight="1" thickBot="1" x14ac:dyDescent="0.3">
      <c r="A24" s="15"/>
      <c r="B24" s="139" t="s">
        <v>110</v>
      </c>
      <c r="C24" s="139"/>
      <c r="D24" s="16"/>
      <c r="E24" s="17">
        <f>SUM(E4:E23)</f>
        <v>177820</v>
      </c>
      <c r="F24" s="16"/>
      <c r="G24" s="18"/>
      <c r="H24" s="19"/>
      <c r="I24" s="88" t="s">
        <v>112</v>
      </c>
      <c r="J24" s="89"/>
      <c r="K24" s="89"/>
      <c r="L24" s="95">
        <f>SUM(L4:L23)</f>
        <v>0</v>
      </c>
      <c r="M24" s="86"/>
      <c r="N24" s="87"/>
    </row>
    <row r="25" spans="1:15" s="5" customFormat="1" ht="15.75" customHeight="1" thickBot="1" x14ac:dyDescent="0.3">
      <c r="A25" s="59"/>
      <c r="B25" s="59"/>
      <c r="C25" s="60"/>
      <c r="D25" s="60"/>
      <c r="E25" s="61"/>
      <c r="F25" s="60"/>
      <c r="G25" s="60"/>
      <c r="H25" s="60"/>
      <c r="I25" s="90" t="s">
        <v>117</v>
      </c>
      <c r="J25" s="91"/>
      <c r="K25" s="92"/>
      <c r="L25" s="93"/>
      <c r="M25" s="98">
        <f>SUM(N4:N23)</f>
        <v>0</v>
      </c>
      <c r="N25" s="99"/>
    </row>
    <row r="26" spans="1:15" x14ac:dyDescent="0.25">
      <c r="B26" t="s">
        <v>41</v>
      </c>
      <c r="L26" s="23"/>
    </row>
    <row r="27" spans="1:15" x14ac:dyDescent="0.25">
      <c r="B27" s="97">
        <v>17000</v>
      </c>
      <c r="C27" t="s">
        <v>116</v>
      </c>
    </row>
    <row r="28" spans="1:15" x14ac:dyDescent="0.25">
      <c r="B28" s="96">
        <v>16882</v>
      </c>
      <c r="C28" t="s">
        <v>115</v>
      </c>
    </row>
  </sheetData>
  <sheetProtection algorithmName="SHA-512" hashValue="4XS9bS8hglCFMFk2CoEK9WNWpKch/pcKUNXwDHt0TwcO+LYLg/ILBg87BzEq9Yl6GEyV5KdMQ00F8dTT7MLjpQ==" saltValue="WG/7UCPcOEpQ6YutZ7kRTg==" spinCount="100000" sheet="1" objects="1" scenarios="1"/>
  <protectedRanges>
    <protectedRange sqref="K27:K1048576 K1:K26" name="Oblast1"/>
  </protectedRanges>
  <mergeCells count="48">
    <mergeCell ref="A17:A19"/>
    <mergeCell ref="A21:A22"/>
    <mergeCell ref="K17:K19"/>
    <mergeCell ref="E13:E15"/>
    <mergeCell ref="G13:G15"/>
    <mergeCell ref="J13:J16"/>
    <mergeCell ref="B24:C24"/>
    <mergeCell ref="G17:G19"/>
    <mergeCell ref="I21:I22"/>
    <mergeCell ref="F21:F22"/>
    <mergeCell ref="H21:H22"/>
    <mergeCell ref="D17:D19"/>
    <mergeCell ref="E17:E19"/>
    <mergeCell ref="F17:F19"/>
    <mergeCell ref="B17:B19"/>
    <mergeCell ref="H17:H19"/>
    <mergeCell ref="I17:I19"/>
    <mergeCell ref="A4:A7"/>
    <mergeCell ref="I4:I7"/>
    <mergeCell ref="B4:B7"/>
    <mergeCell ref="F11:F12"/>
    <mergeCell ref="B13:B15"/>
    <mergeCell ref="A11:A12"/>
    <mergeCell ref="B11:B12"/>
    <mergeCell ref="A8:A9"/>
    <mergeCell ref="H8:H9"/>
    <mergeCell ref="I8:I9"/>
    <mergeCell ref="H13:H15"/>
    <mergeCell ref="I13:I15"/>
    <mergeCell ref="A13:A15"/>
    <mergeCell ref="I11:I12"/>
    <mergeCell ref="G11:G12"/>
    <mergeCell ref="H11:H12"/>
    <mergeCell ref="M25:N25"/>
    <mergeCell ref="O4:O7"/>
    <mergeCell ref="D13:D15"/>
    <mergeCell ref="O13:O15"/>
    <mergeCell ref="O11:O12"/>
    <mergeCell ref="O17:O19"/>
    <mergeCell ref="M13:M15"/>
    <mergeCell ref="M17:M19"/>
    <mergeCell ref="K13:K15"/>
    <mergeCell ref="J17:J22"/>
    <mergeCell ref="J4:J12"/>
    <mergeCell ref="L17:L19"/>
    <mergeCell ref="N17:N19"/>
    <mergeCell ref="L13:L15"/>
    <mergeCell ref="N13:N15"/>
  </mergeCells>
  <pageMargins left="0.59055118110236227" right="0.59055118110236227" top="0.78740157480314965" bottom="0.78740157480314965" header="0.31496062992125984" footer="0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2026-02-06T14:14:23Z</cp:lastPrinted>
  <dcterms:created xsi:type="dcterms:W3CDTF">2016-02-10T09:22:39Z</dcterms:created>
  <dcterms:modified xsi:type="dcterms:W3CDTF">2026-02-09T12:11:42Z</dcterms:modified>
</cp:coreProperties>
</file>