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▲ VEŘEJNÉ ZAKÁZKY 2025\37-2025 Podkovářské služby Hřebčín Kladruby nad Labem 2026 - 2029\Zadávací dokumentace\"/>
    </mc:Choice>
  </mc:AlternateContent>
  <xr:revisionPtr revIDLastSave="0" documentId="13_ncr:1_{CE69F716-2727-4DE0-9110-99C8E4848EC8}" xr6:coauthVersionLast="47" xr6:coauthVersionMax="47" xr10:uidLastSave="{00000000-0000-0000-0000-000000000000}"/>
  <bookViews>
    <workbookView xWindow="6165" yWindow="1395" windowWidth="18630" windowHeight="15570" xr2:uid="{00000000-000D-0000-FFFF-FFFF00000000}"/>
  </bookViews>
  <sheets>
    <sheet name="Výcvikové středisko a Slavice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F9" i="2"/>
  <c r="G3" i="2"/>
  <c r="F3" i="2"/>
  <c r="F4" i="2"/>
  <c r="G4" i="2" s="1"/>
  <c r="F5" i="2"/>
  <c r="G5" i="2" s="1"/>
  <c r="F6" i="2"/>
  <c r="G6" i="2" s="1"/>
  <c r="F7" i="2"/>
  <c r="G7" i="2" s="1"/>
  <c r="F8" i="2"/>
  <c r="G8" i="2" s="1"/>
  <c r="B9" i="2"/>
  <c r="D9" i="2" l="1"/>
</calcChain>
</file>

<file path=xl/sharedStrings.xml><?xml version="1.0" encoding="utf-8"?>
<sst xmlns="http://schemas.openxmlformats.org/spreadsheetml/2006/main" count="19" uniqueCount="18">
  <si>
    <t>Druh kování</t>
  </si>
  <si>
    <t>Celkem</t>
  </si>
  <si>
    <t>-</t>
  </si>
  <si>
    <t>Cena za jeden
úkon bez DPH</t>
  </si>
  <si>
    <t>*Množství úkonů je odhadované, skutečné množství objednatelem požadovaných úkonů se může lišit v závislosti na aktuálních potřebách objednatele.</t>
  </si>
  <si>
    <t>Četnost</t>
  </si>
  <si>
    <t>Počet koní ke kování</t>
  </si>
  <si>
    <t>Množství úkonů*</t>
  </si>
  <si>
    <r>
      <t>Celková cena vč.</t>
    </r>
    <r>
      <rPr>
        <b/>
        <sz val="10"/>
        <color theme="1"/>
        <rFont val="Calibri"/>
        <family val="2"/>
        <charset val="238"/>
      </rPr>
      <t> </t>
    </r>
    <r>
      <rPr>
        <b/>
        <sz val="10"/>
        <color theme="1"/>
        <rFont val="Verdana"/>
        <family val="2"/>
        <charset val="238"/>
      </rPr>
      <t>DPH</t>
    </r>
  </si>
  <si>
    <t>Celková cena bez DPH</t>
  </si>
  <si>
    <t xml:space="preserve">
Kování obě hrudní končetiny (včetně vystrouhání pánevních končetin)  cca po 7 týdnech
</t>
  </si>
  <si>
    <t xml:space="preserve">
Kování na všechny čtyři končetiny s tvrdokovem
cca po 7 týdnech
</t>
  </si>
  <si>
    <t xml:space="preserve">
Kování na všechny čtyři končetiny s tvrdokovem a se závity
cca po 7 týdnech
</t>
  </si>
  <si>
    <t xml:space="preserve">
Korektury ostatní
cca po 8 týdnech
</t>
  </si>
  <si>
    <t xml:space="preserve">
Korektury hříbat ve stáří 1 a 2 roky
cca po 9 týdnech
</t>
  </si>
  <si>
    <t xml:space="preserve">
Kování na všechny čtyři končetiny - guma
</t>
  </si>
  <si>
    <t>dle potřeby</t>
  </si>
  <si>
    <t>Podkovářské služby – hřebčín Kladruby nad Labem 2026-2029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</si>
</sst>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0"/>
      <color theme="1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10"/>
      <color theme="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164" fontId="0" fillId="0" borderId="5" xfId="0" applyNumberFormat="1" applyBorder="1" applyAlignment="1" applyProtection="1">
      <alignment horizontal="right" vertical="center" indent="1"/>
      <protection locked="0"/>
    </xf>
    <xf numFmtId="164" fontId="0" fillId="0" borderId="1" xfId="0" applyNumberFormat="1" applyBorder="1" applyAlignment="1" applyProtection="1">
      <alignment horizontal="right" vertical="center" indent="1"/>
      <protection locked="0"/>
    </xf>
    <xf numFmtId="164" fontId="0" fillId="0" borderId="8" xfId="0" applyNumberFormat="1" applyBorder="1" applyAlignment="1" applyProtection="1">
      <alignment horizontal="right" vertical="center" indent="1"/>
      <protection locked="0"/>
    </xf>
    <xf numFmtId="0" fontId="0" fillId="2" borderId="3" xfId="0" applyFill="1" applyBorder="1" applyAlignment="1">
      <alignment horizontal="left" vertical="center" wrapText="1" indent="1"/>
    </xf>
    <xf numFmtId="0" fontId="0" fillId="2" borderId="2" xfId="0" applyFill="1" applyBorder="1" applyAlignment="1">
      <alignment horizontal="left" vertical="center" wrapText="1" indent="1"/>
    </xf>
    <xf numFmtId="0" fontId="0" fillId="2" borderId="7" xfId="0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0" fontId="0" fillId="2" borderId="6" xfId="0" applyFill="1" applyBorder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right" vertical="center" wrapText="1" indent="2"/>
    </xf>
    <xf numFmtId="164" fontId="2" fillId="2" borderId="13" xfId="0" applyNumberFormat="1" applyFont="1" applyFill="1" applyBorder="1" applyAlignment="1">
      <alignment horizontal="right" vertical="center" indent="1"/>
    </xf>
    <xf numFmtId="164" fontId="2" fillId="2" borderId="6" xfId="0" applyNumberFormat="1" applyFont="1" applyFill="1" applyBorder="1" applyAlignment="1">
      <alignment horizontal="right" vertical="center" indent="1"/>
    </xf>
    <xf numFmtId="164" fontId="0" fillId="0" borderId="15" xfId="0" applyNumberFormat="1" applyBorder="1" applyAlignment="1">
      <alignment horizontal="right" vertical="center" indent="1"/>
    </xf>
    <xf numFmtId="164" fontId="0" fillId="0" borderId="14" xfId="0" applyNumberFormat="1" applyBorder="1" applyAlignment="1">
      <alignment horizontal="right" vertical="center" indent="1"/>
    </xf>
    <xf numFmtId="164" fontId="0" fillId="0" borderId="1" xfId="0" applyNumberFormat="1" applyBorder="1" applyAlignment="1">
      <alignment horizontal="right" vertical="center" indent="1"/>
    </xf>
    <xf numFmtId="164" fontId="0" fillId="0" borderId="9" xfId="0" applyNumberFormat="1" applyBorder="1" applyAlignment="1">
      <alignment horizontal="right" vertical="center" indent="1"/>
    </xf>
    <xf numFmtId="0" fontId="2" fillId="2" borderId="9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 indent="2"/>
    </xf>
    <xf numFmtId="0" fontId="0" fillId="0" borderId="5" xfId="0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 indent="2"/>
    </xf>
    <xf numFmtId="0" fontId="1" fillId="0" borderId="8" xfId="0" applyFont="1" applyBorder="1" applyAlignment="1">
      <alignment horizontal="right" vertical="center" wrapText="1" indent="2"/>
    </xf>
    <xf numFmtId="0" fontId="0" fillId="0" borderId="9" xfId="0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 wrapText="1" indent="1"/>
    </xf>
    <xf numFmtId="0" fontId="1" fillId="0" borderId="9" xfId="0" applyFont="1" applyBorder="1" applyAlignment="1">
      <alignment horizontal="right" vertical="center" wrapText="1" indent="1"/>
    </xf>
    <xf numFmtId="3" fontId="1" fillId="2" borderId="6" xfId="0" applyNumberFormat="1" applyFont="1" applyFill="1" applyBorder="1" applyAlignment="1">
      <alignment horizontal="right" vertical="center" wrapText="1" indent="1"/>
    </xf>
    <xf numFmtId="0" fontId="2" fillId="2" borderId="12" xfId="0" applyFont="1" applyFill="1" applyBorder="1" applyAlignment="1">
      <alignment horizontal="center" vertical="center" wrapText="1"/>
    </xf>
    <xf numFmtId="164" fontId="0" fillId="0" borderId="16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64" fontId="0" fillId="0" borderId="18" xfId="0" applyNumberFormat="1" applyBorder="1" applyAlignment="1">
      <alignment horizontal="right" vertical="center" indent="1"/>
    </xf>
    <xf numFmtId="164" fontId="0" fillId="0" borderId="19" xfId="0" applyNumberFormat="1" applyBorder="1" applyAlignment="1">
      <alignment horizontal="right" vertical="center" indent="1"/>
    </xf>
    <xf numFmtId="164" fontId="0" fillId="0" borderId="20" xfId="0" applyNumberFormat="1" applyBorder="1" applyAlignment="1">
      <alignment horizontal="right" vertical="center" inden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4"/>
  <sheetViews>
    <sheetView tabSelected="1" zoomScaleNormal="100" workbookViewId="0">
      <selection activeCell="H9" sqref="H9"/>
    </sheetView>
  </sheetViews>
  <sheetFormatPr defaultColWidth="9" defaultRowHeight="12.75" x14ac:dyDescent="0.2"/>
  <cols>
    <col min="1" max="1" width="33.25" customWidth="1"/>
    <col min="2" max="2" width="10.625" style="1" customWidth="1"/>
    <col min="3" max="3" width="15.625" style="1" customWidth="1"/>
    <col min="4" max="4" width="10.625" style="1" customWidth="1"/>
    <col min="5" max="5" width="15.625" style="1" customWidth="1"/>
    <col min="6" max="6" width="18.625" style="1" customWidth="1"/>
    <col min="7" max="7" width="18.625" customWidth="1"/>
  </cols>
  <sheetData>
    <row r="1" spans="1:7" ht="51.75" customHeight="1" x14ac:dyDescent="0.2">
      <c r="A1" s="35" t="s">
        <v>17</v>
      </c>
      <c r="B1" s="36"/>
      <c r="C1" s="36"/>
      <c r="D1" s="36"/>
      <c r="E1" s="36"/>
      <c r="F1" s="36"/>
      <c r="G1" s="37"/>
    </row>
    <row r="2" spans="1:7" ht="39.950000000000003" customHeight="1" thickBot="1" x14ac:dyDescent="0.25">
      <c r="A2" s="30" t="s">
        <v>0</v>
      </c>
      <c r="B2" s="18" t="s">
        <v>6</v>
      </c>
      <c r="C2" s="18" t="s">
        <v>5</v>
      </c>
      <c r="D2" s="18" t="s">
        <v>7</v>
      </c>
      <c r="E2" s="31" t="s">
        <v>3</v>
      </c>
      <c r="F2" s="18" t="s">
        <v>9</v>
      </c>
      <c r="G2" s="27" t="s">
        <v>8</v>
      </c>
    </row>
    <row r="3" spans="1:7" ht="64.5" thickTop="1" x14ac:dyDescent="0.2">
      <c r="A3" s="5" t="s">
        <v>10</v>
      </c>
      <c r="B3" s="19">
        <v>11</v>
      </c>
      <c r="C3" s="20">
        <v>22</v>
      </c>
      <c r="D3" s="24">
        <v>250</v>
      </c>
      <c r="E3" s="2"/>
      <c r="F3" s="14">
        <f>D3*E3</f>
        <v>0</v>
      </c>
      <c r="G3" s="32">
        <f>F3*1.21</f>
        <v>0</v>
      </c>
    </row>
    <row r="4" spans="1:7" ht="51" x14ac:dyDescent="0.2">
      <c r="A4" s="6" t="s">
        <v>15</v>
      </c>
      <c r="B4" s="21">
        <v>10</v>
      </c>
      <c r="C4" s="20" t="s">
        <v>16</v>
      </c>
      <c r="D4" s="24">
        <v>10</v>
      </c>
      <c r="E4" s="3"/>
      <c r="F4" s="15">
        <f t="shared" ref="F3:F8" si="0">D4*E4</f>
        <v>0</v>
      </c>
      <c r="G4" s="33">
        <f t="shared" ref="G4:G8" si="1">F4*1.21</f>
        <v>0</v>
      </c>
    </row>
    <row r="5" spans="1:7" ht="63.75" x14ac:dyDescent="0.2">
      <c r="A5" s="6" t="s">
        <v>11</v>
      </c>
      <c r="B5" s="21">
        <v>36</v>
      </c>
      <c r="C5" s="20">
        <v>22</v>
      </c>
      <c r="D5" s="24">
        <v>800</v>
      </c>
      <c r="E5" s="3"/>
      <c r="F5" s="15">
        <f t="shared" si="0"/>
        <v>0</v>
      </c>
      <c r="G5" s="33">
        <f t="shared" si="1"/>
        <v>0</v>
      </c>
    </row>
    <row r="6" spans="1:7" ht="63.75" x14ac:dyDescent="0.2">
      <c r="A6" s="6" t="s">
        <v>12</v>
      </c>
      <c r="B6" s="21">
        <v>4</v>
      </c>
      <c r="C6" s="20">
        <v>22</v>
      </c>
      <c r="D6" s="24">
        <v>90</v>
      </c>
      <c r="E6" s="3"/>
      <c r="F6" s="15">
        <f t="shared" si="0"/>
        <v>0</v>
      </c>
      <c r="G6" s="33">
        <f t="shared" si="1"/>
        <v>0</v>
      </c>
    </row>
    <row r="7" spans="1:7" ht="51" x14ac:dyDescent="0.2">
      <c r="A7" s="6" t="s">
        <v>13</v>
      </c>
      <c r="B7" s="21">
        <v>114</v>
      </c>
      <c r="C7" s="20">
        <v>22</v>
      </c>
      <c r="D7" s="24">
        <v>2500</v>
      </c>
      <c r="E7" s="3"/>
      <c r="F7" s="16">
        <f t="shared" si="0"/>
        <v>0</v>
      </c>
      <c r="G7" s="33">
        <f t="shared" si="1"/>
        <v>0</v>
      </c>
    </row>
    <row r="8" spans="1:7" ht="51.75" thickBot="1" x14ac:dyDescent="0.25">
      <c r="A8" s="7" t="s">
        <v>14</v>
      </c>
      <c r="B8" s="22">
        <v>82</v>
      </c>
      <c r="C8" s="23">
        <v>22</v>
      </c>
      <c r="D8" s="25">
        <v>1800</v>
      </c>
      <c r="E8" s="4"/>
      <c r="F8" s="17">
        <f t="shared" si="0"/>
        <v>0</v>
      </c>
      <c r="G8" s="34">
        <f t="shared" si="1"/>
        <v>0</v>
      </c>
    </row>
    <row r="9" spans="1:7" ht="39.950000000000003" customHeight="1" thickTop="1" thickBot="1" x14ac:dyDescent="0.25">
      <c r="A9" s="8" t="s">
        <v>1</v>
      </c>
      <c r="B9" s="11">
        <f>SUM(B3:B8)</f>
        <v>257</v>
      </c>
      <c r="C9" s="9" t="s">
        <v>2</v>
      </c>
      <c r="D9" s="26">
        <f>SUM(D3:D8)</f>
        <v>5450</v>
      </c>
      <c r="E9" s="10" t="s">
        <v>2</v>
      </c>
      <c r="F9" s="13">
        <f>SUM(F3:F8)</f>
        <v>0</v>
      </c>
      <c r="G9" s="12">
        <f>SUM(G3:G8)</f>
        <v>0</v>
      </c>
    </row>
    <row r="10" spans="1:7" ht="20.100000000000001" customHeight="1" x14ac:dyDescent="0.2">
      <c r="F10" s="28"/>
    </row>
    <row r="11" spans="1:7" ht="34.5" customHeight="1" x14ac:dyDescent="0.2">
      <c r="A11" s="38" t="s">
        <v>4</v>
      </c>
      <c r="B11" s="38"/>
      <c r="C11" s="38"/>
      <c r="D11" s="38"/>
      <c r="E11" s="38"/>
      <c r="F11" s="38"/>
      <c r="G11" s="38"/>
    </row>
    <row r="14" spans="1:7" x14ac:dyDescent="0.2">
      <c r="F14" s="29"/>
    </row>
  </sheetData>
  <sheetProtection selectLockedCells="1"/>
  <mergeCells count="2">
    <mergeCell ref="A1:G1"/>
    <mergeCell ref="A11:G11"/>
  </mergeCells>
  <printOptions horizontalCentered="1"/>
  <pageMargins left="0.70866141732283472" right="0.70866141732283472" top="1.5748031496062993" bottom="0.78740157480314965" header="0.31496062992125984" footer="0.31496062992125984"/>
  <pageSetup paperSize="9" scale="78" orientation="landscape" r:id="rId1"/>
  <headerFooter>
    <oddHeader>&amp;L&amp;G&amp;C
&amp;"Verdana,Tučné"&amp;12Příloha č. 5 - Podrobná specifikace předmětu plnění (Ceník)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Výcvikové středisko a Slavice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Lenka Suchánková</dc:creator>
  <cp:lastModifiedBy>Lucie Johnová</cp:lastModifiedBy>
  <cp:lastPrinted>2025-11-14T10:40:42Z</cp:lastPrinted>
  <dcterms:created xsi:type="dcterms:W3CDTF">2017-11-01T10:40:04Z</dcterms:created>
  <dcterms:modified xsi:type="dcterms:W3CDTF">2026-02-06T12:32:41Z</dcterms:modified>
</cp:coreProperties>
</file>