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efek\Documents\VZ 2013-2050\VZ 2026\VZ140 VZ1823 Krnov 090\02 ZD\"/>
    </mc:Choice>
  </mc:AlternateContent>
  <bookViews>
    <workbookView xWindow="0" yWindow="0" windowWidth="2160" windowHeight="0"/>
  </bookViews>
  <sheets>
    <sheet name="Terminova a cenova spec" sheetId="1" r:id="rId1"/>
  </sheets>
  <definedNames>
    <definedName name="_xlnm.Print_Area" localSheetId="0">'Terminova a cenova spec'!$A$1:$I$77</definedName>
    <definedName name="OLE_LINK1" localSheetId="0">'Terminova a cenova spec'!$A$1</definedName>
  </definedNames>
  <calcPr calcId="162913"/>
</workbook>
</file>

<file path=xl/calcChain.xml><?xml version="1.0" encoding="utf-8"?>
<calcChain xmlns="http://schemas.openxmlformats.org/spreadsheetml/2006/main">
  <c r="F41" i="1" l="1"/>
  <c r="F40" i="1"/>
  <c r="F39" i="1" l="1"/>
  <c r="F66" i="1" l="1"/>
  <c r="F29" i="1" l="1"/>
  <c r="F69" i="1" l="1"/>
  <c r="F68" i="1"/>
  <c r="F67" i="1"/>
  <c r="F65" i="1"/>
  <c r="F63" i="1"/>
  <c r="F62" i="1"/>
  <c r="F60" i="1"/>
  <c r="F59" i="1"/>
  <c r="F58" i="1"/>
  <c r="F70" i="1" s="1"/>
  <c r="F56" i="1"/>
  <c r="F55" i="1"/>
  <c r="F54" i="1"/>
  <c r="F52" i="1"/>
  <c r="F51" i="1"/>
  <c r="F49" i="1"/>
  <c r="F48" i="1"/>
  <c r="F46" i="1"/>
  <c r="F45" i="1"/>
  <c r="F43" i="1"/>
  <c r="F42" i="1"/>
  <c r="F38" i="1"/>
  <c r="F36" i="1"/>
  <c r="F35" i="1"/>
  <c r="F33" i="1"/>
  <c r="F32" i="1"/>
  <c r="F30" i="1"/>
  <c r="F28" i="1"/>
  <c r="F26" i="1"/>
  <c r="F25" i="1"/>
  <c r="F23" i="1"/>
  <c r="F20" i="1"/>
  <c r="F21" i="1"/>
  <c r="F17" i="1"/>
  <c r="F18" i="1"/>
  <c r="F19" i="1"/>
  <c r="F15" i="1"/>
</calcChain>
</file>

<file path=xl/sharedStrings.xml><?xml version="1.0" encoding="utf-8"?>
<sst xmlns="http://schemas.openxmlformats.org/spreadsheetml/2006/main" count="246" uniqueCount="131">
  <si>
    <t>MJ</t>
  </si>
  <si>
    <t>Počet MJ</t>
  </si>
  <si>
    <t>Cena celkem</t>
  </si>
  <si>
    <t>kpl</t>
  </si>
  <si>
    <t>hod</t>
  </si>
  <si>
    <t>2.5.</t>
  </si>
  <si>
    <t>2.4.</t>
  </si>
  <si>
    <t>2.1.</t>
  </si>
  <si>
    <t>2.2.</t>
  </si>
  <si>
    <t>2.6.</t>
  </si>
  <si>
    <t>2.7.</t>
  </si>
  <si>
    <t>2.3.</t>
  </si>
  <si>
    <t>Cena za MJ</t>
  </si>
  <si>
    <t>2.8.</t>
  </si>
  <si>
    <t>DPoS</t>
  </si>
  <si>
    <t>Dokumentace pro povolení stavby</t>
  </si>
  <si>
    <t>DSP</t>
  </si>
  <si>
    <t>Dokumentace pro provádění stavby</t>
  </si>
  <si>
    <t>2.9.</t>
  </si>
  <si>
    <t>Činnosti dle Smlouvy o dílo a Technických specifikací nevyjádřené samostatným řádkem jsou součástí projektové dokumentace a jsou zahrnuty v ceně díla.</t>
  </si>
  <si>
    <t>Poznámka</t>
  </si>
  <si>
    <t>Geodetické zaměření</t>
  </si>
  <si>
    <t>Inženýrsko-geologický průzkum</t>
  </si>
  <si>
    <t>Hydrotechnické výpočty</t>
  </si>
  <si>
    <t xml:space="preserve">Termín dokončení </t>
  </si>
  <si>
    <t>TS</t>
  </si>
  <si>
    <t>Technické specifikace</t>
  </si>
  <si>
    <t>ks</t>
  </si>
  <si>
    <t>Biologický průzkum a hodnocení vlivu záměru na zájmy ochrany přírody</t>
  </si>
  <si>
    <t>Zajištění procesu posouzení vlivu záměru na životní prostředí (EIA)</t>
  </si>
  <si>
    <t>Pasportizace studní a vodních zdrojů</t>
  </si>
  <si>
    <t>Inventarizace dřevin</t>
  </si>
  <si>
    <t>2.10.</t>
  </si>
  <si>
    <t>2.11.</t>
  </si>
  <si>
    <t>Projektové dokumentace pro povolení staveb (případně pro odstranění staveb)</t>
  </si>
  <si>
    <t>Projednání projektových dokumentací pro povolení staveb a zajištění povolení záměrů</t>
  </si>
  <si>
    <t>Majetkové projednání</t>
  </si>
  <si>
    <t>2.12.</t>
  </si>
  <si>
    <t>2.13.</t>
  </si>
  <si>
    <t>Projektové dokumentace pro provádění staveb, projednání dokumentací</t>
  </si>
  <si>
    <t>Vizualizace a podklady pro prezentaci</t>
  </si>
  <si>
    <t>2.14.</t>
  </si>
  <si>
    <t>Koordinační činnost a podpora objednatele</t>
  </si>
  <si>
    <t>5.</t>
  </si>
  <si>
    <t>Společné datové prostředí (CDE), zpracování dokumentace metodou BIM, metodická podpora a správa dat</t>
  </si>
  <si>
    <t>Ceny budou uvedeny v Kč bez DPH.</t>
  </si>
  <si>
    <t>Příloha č. 2 Termínová a cenová specifikace</t>
  </si>
  <si>
    <t>kontr. den</t>
  </si>
  <si>
    <t>Účastník vyhotoví kalkulaci nabídkové ceny v rozsahu a členění dále uvedeném.</t>
  </si>
  <si>
    <r>
      <t xml:space="preserve">Vypracování inventarizace dřevin dotčených stavbou a potenciálně určených ke kácení
</t>
    </r>
    <r>
      <rPr>
        <sz val="9"/>
        <color theme="1"/>
        <rFont val="Arial"/>
        <family val="2"/>
        <charset val="238"/>
      </rPr>
      <t>viz TS, odst. 2.7., písm. a), b)</t>
    </r>
  </si>
  <si>
    <r>
      <t xml:space="preserve">Aktualizace inventarizace dřevin před dokončením DPS
</t>
    </r>
    <r>
      <rPr>
        <sz val="9"/>
        <color theme="1"/>
        <rFont val="Arial"/>
        <family val="2"/>
        <charset val="238"/>
      </rPr>
      <t>viz TS, odst. 2.7., písm. c)</t>
    </r>
  </si>
  <si>
    <t>Podmínky fakturace ceny prací</t>
  </si>
  <si>
    <t>do 30 dnů od nabytí účinnosti SoD</t>
  </si>
  <si>
    <t>SoD</t>
  </si>
  <si>
    <t>Smlouva o dílo</t>
  </si>
  <si>
    <t>ode dne zřízení CDE do 31.12.2028</t>
  </si>
  <si>
    <t>do 30 dnů od nabytí účinnosti SoD na dobu do 31.12.2028</t>
  </si>
  <si>
    <t>1x za čtvrtletí na základě soupisu provedených prací za období</t>
  </si>
  <si>
    <t>po dobu účinnosti SoD</t>
  </si>
  <si>
    <t>Zadavatel (objednatel): Povodí Odry, státní podnik</t>
  </si>
  <si>
    <t>Účastník (zhotovitel):</t>
  </si>
  <si>
    <t>do 31.8.2026</t>
  </si>
  <si>
    <t>Datum vyhotovení:</t>
  </si>
  <si>
    <t>ke dni nabytí právní moci povolení záměru</t>
  </si>
  <si>
    <t>Do žlutě vyznačených buněk účastník vyplní název účastníka, datum vyhotovení a dále jednotkové ceny za měrnou jednotku (MJ) položek se zaokrouhlením na celé Kč.</t>
  </si>
  <si>
    <t>Celková cena v Kč bez DPH</t>
  </si>
  <si>
    <r>
      <t xml:space="preserve">Pasporitzace potenciálně dotčených studní a vodních zdrojů, které mohou být ovlivněny navrhovanou úpravou vodního toku Opava
</t>
    </r>
    <r>
      <rPr>
        <sz val="9"/>
        <color theme="1"/>
        <rFont val="Arial"/>
        <family val="2"/>
        <charset val="238"/>
      </rPr>
      <t>viz TS, odst. 2.6., písm. a), c), d)</t>
    </r>
  </si>
  <si>
    <r>
      <t xml:space="preserve">Odběr a rozbor sedimentů a zemin
</t>
    </r>
    <r>
      <rPr>
        <sz val="9"/>
        <rFont val="Arial"/>
        <family val="2"/>
        <charset val="238"/>
      </rPr>
      <t>viz TS, odst. 2.2., písm. c)</t>
    </r>
  </si>
  <si>
    <t>do 30.11.2026</t>
  </si>
  <si>
    <t>koncept DPoS do 1.2.2027
čistopis DSoP do 1.5.2027</t>
  </si>
  <si>
    <t>ke dni předání díla</t>
  </si>
  <si>
    <t>ke dni předání díla (podle skutečně provedených MJ)</t>
  </si>
  <si>
    <t>Projednání projektových dokumentací pro povolení staveb (resp. odstranění staveb) včetně všech náležitostí 
viz TS, odst. 2.9.</t>
  </si>
  <si>
    <t>do 1.2.2028</t>
  </si>
  <si>
    <t>ke dni předání díl</t>
  </si>
  <si>
    <t>ke dni předání díla (DPoS)</t>
  </si>
  <si>
    <t>do 1.2.2027</t>
  </si>
  <si>
    <t>Vypracování dokumentací pro povolení staveb včetně všech náležitostí 
viz TS, odst. 2.8.</t>
  </si>
  <si>
    <t>Vypracování projektových dokumentací pro provádění staveb včetně všech náležitostí
viz TS, odst. 2.11.</t>
  </si>
  <si>
    <t>do 20.6.2028</t>
  </si>
  <si>
    <t>do 1.5.2027</t>
  </si>
  <si>
    <t>v průběhu provádění stavby</t>
  </si>
  <si>
    <r>
      <t xml:space="preserve">Zajištění procesu hodnocení vlivu závažného zásahu na zájmy ochrany přírody a krajiny podle § 67 zákona č. 114/1992 Sb.
</t>
    </r>
    <r>
      <rPr>
        <sz val="9"/>
        <color theme="1"/>
        <rFont val="Arial"/>
        <family val="2"/>
        <charset val="238"/>
      </rPr>
      <t>viz TS, odst. 2.4., písm. b)</t>
    </r>
  </si>
  <si>
    <r>
      <t xml:space="preserve">Zřízení datového prostoru CDE
</t>
    </r>
    <r>
      <rPr>
        <sz val="9"/>
        <rFont val="Arial"/>
        <family val="2"/>
        <charset val="238"/>
      </rPr>
      <t>viz TS, odst. 5.1.1.</t>
    </r>
  </si>
  <si>
    <r>
      <t xml:space="preserve">Udržování datového prostoru CDE na dobu do 31.12.2028
</t>
    </r>
    <r>
      <rPr>
        <sz val="9"/>
        <rFont val="Arial"/>
        <family val="2"/>
        <charset val="238"/>
      </rPr>
      <t>viz TS, odst. 5.1.1.</t>
    </r>
  </si>
  <si>
    <r>
      <t xml:space="preserve">Poskytnutí 8 ks licencí pro objednatele pro přístup k modelu na dobu do 31.12.2028
</t>
    </r>
    <r>
      <rPr>
        <sz val="9"/>
        <rFont val="Arial"/>
        <family val="2"/>
        <charset val="238"/>
      </rPr>
      <t>viz TS, odst. 5.1.2.</t>
    </r>
  </si>
  <si>
    <r>
      <t xml:space="preserve">Školení osob objednatele
</t>
    </r>
    <r>
      <rPr>
        <sz val="9"/>
        <rFont val="Arial"/>
        <family val="2"/>
        <charset val="238"/>
      </rPr>
      <t>viz TS, odst. 5.1.3.</t>
    </r>
  </si>
  <si>
    <r>
      <t xml:space="preserve">Metodická podpora a konzultace
</t>
    </r>
    <r>
      <rPr>
        <sz val="9"/>
        <rFont val="Arial"/>
        <family val="2"/>
        <charset val="238"/>
      </rPr>
      <t>viz TS, odst. 5.1.4.</t>
    </r>
  </si>
  <si>
    <t>ke dni předání díla a následně 1x ročně při obnovení licencí</t>
  </si>
  <si>
    <t>1x ročně k poslednímu dni ročního období udržování CDE</t>
  </si>
  <si>
    <r>
      <t xml:space="preserve">Zajištění monitoringu hladiny vody v pasportizovaných studních a vodních zdrojích
(měrná jednotka je 1x provedené měření - celkem po dobu 2 let a čx ročně) 
</t>
    </r>
    <r>
      <rPr>
        <sz val="9"/>
        <rFont val="Arial"/>
        <family val="2"/>
        <charset val="238"/>
      </rPr>
      <t>viz TS, odst. 2.6., písm. b), c), d)</t>
    </r>
  </si>
  <si>
    <r>
      <t xml:space="preserve">Geodetické doměření v souladu se zákonem č. 200/1994 Sb., o zeměměřičství, v platném znění, geodetické zaměření pro celé dotčené území bude provedeno v souřadnicové soustavě JTSK a výškové soustavě BpV. 
</t>
    </r>
    <r>
      <rPr>
        <sz val="9"/>
        <color theme="1"/>
        <rFont val="Arial"/>
        <family val="2"/>
        <charset val="238"/>
      </rPr>
      <t>viz TS, odst. 2.1.</t>
    </r>
  </si>
  <si>
    <r>
      <t xml:space="preserve">Provedení a vyhodnocení doplňujícího inženýrsko-geologického průzkumu, závěrečná zpráva
</t>
    </r>
    <r>
      <rPr>
        <sz val="9"/>
        <color theme="1"/>
        <rFont val="Arial"/>
        <family val="2"/>
        <charset val="238"/>
      </rPr>
      <t>viz TS, odst. 2.2., písm. a)</t>
    </r>
  </si>
  <si>
    <t>realizační fáze do 31.8.2026
závěrečná zpráva do 30.10.2026</t>
  </si>
  <si>
    <r>
      <t xml:space="preserve">Provedení geologických vrtů do hl. 6 m (včetně zajištění vstupu na pozemky)
</t>
    </r>
    <r>
      <rPr>
        <sz val="9"/>
        <rFont val="Arial"/>
        <family val="2"/>
        <charset val="238"/>
      </rPr>
      <t>viz TS, odst. 2.2., písm. b)</t>
    </r>
  </si>
  <si>
    <r>
      <t xml:space="preserve">Provedení kopaných sond hl. min. 2 m (včetně zajištění vstupu na pozemky)
</t>
    </r>
    <r>
      <rPr>
        <sz val="9"/>
        <rFont val="Arial"/>
        <family val="2"/>
        <charset val="238"/>
      </rPr>
      <t>viz TS, odst. 2.2., písm. b)</t>
    </r>
  </si>
  <si>
    <r>
      <t xml:space="preserve">Provedení odběru a analýzy vzorků z geologických vrtů a kopaných sond
</t>
    </r>
    <r>
      <rPr>
        <sz val="9"/>
        <rFont val="Arial"/>
        <family val="2"/>
        <charset val="238"/>
      </rPr>
      <t>viz TS, odst. 2.2., písm. b)</t>
    </r>
  </si>
  <si>
    <r>
      <t xml:space="preserve">Hydrotechnické výpočty - 2D hydraulický výpočet, včetně zpracování výstupů
</t>
    </r>
    <r>
      <rPr>
        <sz val="9"/>
        <color theme="1"/>
        <rFont val="Arial"/>
        <family val="2"/>
        <charset val="238"/>
      </rPr>
      <t>viz TS, odst. 2.3., písm. a) - c)</t>
    </r>
  </si>
  <si>
    <r>
      <t xml:space="preserve">Aktualizace biologického průzkumu dotčeného území
</t>
    </r>
    <r>
      <rPr>
        <sz val="9"/>
        <color theme="1"/>
        <rFont val="Arial"/>
        <family val="2"/>
        <charset val="238"/>
      </rPr>
      <t>viz TS, odst. 2.4., písm. a)</t>
    </r>
  </si>
  <si>
    <r>
      <t xml:space="preserve">Zajištění procesu posouzení vlivu záměru na životní prostředí podle zákona č. 100/2001 Sb. - zpracování a předložení oznámení záměru ke zjišťovacímu řízení a zapracování závěrů do návrhů řešení projektových dokumentací jednotlivých staveb
</t>
    </r>
    <r>
      <rPr>
        <sz val="9"/>
        <rFont val="Arial"/>
        <family val="2"/>
        <charset val="238"/>
      </rPr>
      <t>viz TS, odst. 2.5., písm. b), d)</t>
    </r>
  </si>
  <si>
    <r>
      <t xml:space="preserve">Zajištění procesu posouzení vlivu záměru na životní prostředí podle zákona č. 100/2001 Sb. - zajištění a zapracování závěrů do návrhů řešení projektových dokumentací jednotlivých staveb
</t>
    </r>
    <r>
      <rPr>
        <sz val="9"/>
        <rFont val="Arial"/>
        <family val="2"/>
        <charset val="238"/>
      </rPr>
      <t>viz TS, odst. 2.5., písm. c), d)</t>
    </r>
  </si>
  <si>
    <r>
      <t xml:space="preserve">Zajištění podkladů pro posouzení vlivu záměru na životní prostředí podle zákona č. 100/2001 Sb. - zajištění zpracování a předložení dokumentace záměru k posouzení (v případě záměr bude podléhat posouzení vlivu na životní prostředí)
</t>
    </r>
    <r>
      <rPr>
        <sz val="9"/>
        <rFont val="Arial"/>
        <family val="2"/>
        <charset val="238"/>
      </rPr>
      <t>viz TS, odst. 2.5., písm. c)</t>
    </r>
  </si>
  <si>
    <r>
      <t xml:space="preserve">Vypracování dílčích dokumentací pro úpravy a přeložky sítí veřejné, dopravní a technické infrastruktury ve stupni DPS, včetně projednání
</t>
    </r>
    <r>
      <rPr>
        <sz val="9"/>
        <color theme="1"/>
        <rFont val="Arial"/>
        <family val="2"/>
        <charset val="238"/>
      </rPr>
      <t>viz TS, odst. 2.11., písm. m)</t>
    </r>
  </si>
  <si>
    <r>
      <t xml:space="preserve">Vypracování textu A4 popisující navrženou stavbu ve stupni DPoS
</t>
    </r>
    <r>
      <rPr>
        <sz val="9"/>
        <color theme="1"/>
        <rFont val="Arial"/>
        <family val="2"/>
        <charset val="238"/>
      </rPr>
      <t>viz TS, odst. 2.12., písm. d)</t>
    </r>
  </si>
  <si>
    <r>
      <t xml:space="preserve">Vypracování vizualizací navržené stavby ve stupni DPoS
</t>
    </r>
    <r>
      <rPr>
        <sz val="9"/>
        <color theme="1"/>
        <rFont val="Arial"/>
        <family val="2"/>
        <charset val="238"/>
      </rPr>
      <t>viz TS, odst. 2.12., písm. a) až b)</t>
    </r>
  </si>
  <si>
    <r>
      <t xml:space="preserve">Koordinační činnost a podpora objednatele
</t>
    </r>
    <r>
      <rPr>
        <sz val="9"/>
        <color theme="1"/>
        <rFont val="Arial"/>
        <family val="2"/>
        <charset val="238"/>
      </rPr>
      <t>viz TS, odst. 2.13., písm. a) až d)</t>
    </r>
  </si>
  <si>
    <r>
      <t xml:space="preserve">Podpora objednatele v průběhu zadávání VZ na dodavatele staveb - projektant
</t>
    </r>
    <r>
      <rPr>
        <sz val="9"/>
        <rFont val="Arial"/>
        <family val="2"/>
        <charset val="238"/>
      </rPr>
      <t>viz TS, odst. 2.13., písm. e) až g)</t>
    </r>
  </si>
  <si>
    <r>
      <t xml:space="preserve">Podpora objednatele v průběhu zadávání VZ na dodavatele staveb - rozpočtář
</t>
    </r>
    <r>
      <rPr>
        <sz val="9"/>
        <rFont val="Arial"/>
        <family val="2"/>
        <charset val="238"/>
      </rPr>
      <t>viz TS, odst. 2.13., písm. e) až g)</t>
    </r>
  </si>
  <si>
    <t>do 31.8.2027</t>
  </si>
  <si>
    <t>do 30.11.2027</t>
  </si>
  <si>
    <r>
      <t xml:space="preserve">Vypracování záborových elaborátů pozemků (staveb)
</t>
    </r>
    <r>
      <rPr>
        <sz val="9"/>
        <rFont val="Arial"/>
        <family val="2"/>
        <charset val="238"/>
      </rPr>
      <t>viz TS, odst. 2.10., písm. a)</t>
    </r>
  </si>
  <si>
    <r>
      <t xml:space="preserve">Zajištění veškerých podkladů pro majetkoprávní projednání.
</t>
    </r>
    <r>
      <rPr>
        <sz val="9"/>
        <rFont val="Arial"/>
        <family val="2"/>
        <charset val="238"/>
      </rPr>
      <t>viz TS, odst. 2.10., písm. b)</t>
    </r>
  </si>
  <si>
    <t>průběžně do 1.2.2028</t>
  </si>
  <si>
    <r>
      <t xml:space="preserve">Zajištění vypracování a podání žádostí o vydání povolení záměrů dílčích staveb (resp. povolení odstranění staveb)
</t>
    </r>
    <r>
      <rPr>
        <sz val="9"/>
        <rFont val="Arial"/>
        <family val="2"/>
        <charset val="238"/>
      </rPr>
      <t>viz TS, odst. 2.9., písm. h)</t>
    </r>
  </si>
  <si>
    <t>do 31.8.2028</t>
  </si>
  <si>
    <r>
      <t xml:space="preserve">Vypracování prezentace navržené stavby ve stupni DPoS
</t>
    </r>
    <r>
      <rPr>
        <sz val="9"/>
        <color theme="1"/>
        <rFont val="Arial"/>
        <family val="2"/>
        <charset val="238"/>
      </rPr>
      <t>viz TS, odst. 2.12., písm. c)</t>
    </r>
  </si>
  <si>
    <t>v průběhu zadávání VZ na výběr dodavatele stavby</t>
  </si>
  <si>
    <t>ha</t>
  </si>
  <si>
    <r>
      <t xml:space="preserve">Výkon dozoru projektanta v průběhu provádění stavby - účast na kontrolních dnech 
(1 osoba - projektant)
</t>
    </r>
    <r>
      <rPr>
        <sz val="9"/>
        <color theme="1"/>
        <rFont val="Arial"/>
        <family val="2"/>
        <charset val="238"/>
      </rPr>
      <t>viz TS, odst. 2.14., písm. a) až c)</t>
    </r>
  </si>
  <si>
    <r>
      <t xml:space="preserve">Výkon dozoru projektanta v průběhu provádění stavby - činnosti na pracovišti zhotovitele
</t>
    </r>
    <r>
      <rPr>
        <sz val="9"/>
        <color theme="1"/>
        <rFont val="Arial"/>
        <family val="2"/>
        <charset val="238"/>
      </rPr>
      <t>viz TS, odst. 2.14., písm. a) až c)</t>
    </r>
  </si>
  <si>
    <t>Dozor projektanta</t>
  </si>
  <si>
    <t>Maximální počet MJ</t>
  </si>
  <si>
    <t>-</t>
  </si>
  <si>
    <t>1x ročně na základě soupisu provedených prací za období</t>
  </si>
  <si>
    <t>m</t>
  </si>
  <si>
    <t>Provedení stavebně-technického průzkumu - jádrové odvrty objektů
viz TS, odst. 2.8., písm. c)</t>
  </si>
  <si>
    <t>Provedení stavebně-technického průzkumu - rozbory vzorků
viz TS, odst. 2.8., písm. c)</t>
  </si>
  <si>
    <t>Vypracování dílčích dokumentací pro úpravy a přeložky sítí veřejné, dopravní a technické infrastruktury ve stupni DPoS, včetně projednání
viz TS, odst. 2.8., písm. e)</t>
  </si>
  <si>
    <t>Vypracování dokumentací pro odstranění staveb
viz TS, odst. 2.8., písm. t)</t>
  </si>
  <si>
    <t>Pro objekty mostů na ulici U Jatek a na ulici Sokolovská budou různými zpracovateli zpracovány vždy min. 2 architektonické návrhy pro každý most. Varianty budou odevzdány ve formě vizualizací (min. 5 ks/most a variantu) 
viz TS, odst. 2.8., písm. b)</t>
  </si>
  <si>
    <r>
      <rPr>
        <sz val="10"/>
        <color theme="1"/>
        <rFont val="Arial"/>
        <family val="2"/>
        <charset val="238"/>
      </rPr>
      <t>Název veřejné zakázky</t>
    </r>
    <r>
      <rPr>
        <b/>
        <sz val="12"/>
        <color theme="1"/>
        <rFont val="Arial"/>
        <family val="2"/>
        <charset val="238"/>
      </rPr>
      <t xml:space="preserve">
02.090 Opatření Krnov, OHO, DPoS + DPS, stavba č. 5883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</si>
</sst>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Kč&quot;"/>
  </numFmts>
  <fonts count="15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22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0"/>
      <name val="Arial"/>
      <family val="2"/>
      <charset val="238"/>
    </font>
    <font>
      <sz val="11"/>
      <name val="Arial"/>
      <family val="2"/>
      <charset val="238"/>
    </font>
    <font>
      <b/>
      <sz val="11"/>
      <color theme="1"/>
      <name val="Arial"/>
      <family val="2"/>
      <charset val="238"/>
    </font>
    <font>
      <sz val="9"/>
      <name val="Arial"/>
      <family val="2"/>
      <charset val="238"/>
    </font>
    <font>
      <b/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</fills>
  <borders count="4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/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9">
    <xf numFmtId="0" fontId="0" fillId="0" borderId="0" xfId="0"/>
    <xf numFmtId="0" fontId="2" fillId="0" borderId="0" xfId="0" applyFont="1"/>
    <xf numFmtId="0" fontId="2" fillId="0" borderId="0" xfId="0" applyFont="1" applyBorder="1"/>
    <xf numFmtId="0" fontId="1" fillId="0" borderId="0" xfId="0" applyFont="1"/>
    <xf numFmtId="0" fontId="1" fillId="0" borderId="0" xfId="0" applyFont="1" applyBorder="1"/>
    <xf numFmtId="0" fontId="2" fillId="0" borderId="0" xfId="0" applyFont="1" applyAlignment="1">
      <alignment vertical="center"/>
    </xf>
    <xf numFmtId="1" fontId="4" fillId="2" borderId="9" xfId="0" applyNumberFormat="1" applyFont="1" applyFill="1" applyBorder="1" applyAlignment="1">
      <alignment vertical="top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/>
    <xf numFmtId="0" fontId="1" fillId="0" borderId="0" xfId="0" applyFont="1"/>
    <xf numFmtId="0" fontId="1" fillId="0" borderId="17" xfId="0" applyFont="1" applyBorder="1" applyAlignment="1">
      <alignment horizontal="center" vertical="center" wrapText="1"/>
    </xf>
    <xf numFmtId="0" fontId="7" fillId="0" borderId="0" xfId="0" applyFont="1" applyBorder="1"/>
    <xf numFmtId="0" fontId="1" fillId="0" borderId="23" xfId="0" applyFont="1" applyBorder="1" applyAlignment="1">
      <alignment horizontal="left" vertical="center" wrapText="1"/>
    </xf>
    <xf numFmtId="0" fontId="1" fillId="0" borderId="16" xfId="0" applyFont="1" applyBorder="1" applyAlignment="1">
      <alignment horizontal="left" vertical="center" wrapText="1"/>
    </xf>
    <xf numFmtId="0" fontId="1" fillId="0" borderId="25" xfId="0" applyFont="1" applyBorder="1" applyAlignment="1">
      <alignment horizontal="left" vertical="center" wrapText="1"/>
    </xf>
    <xf numFmtId="0" fontId="1" fillId="0" borderId="25" xfId="0" applyFont="1" applyFill="1" applyBorder="1" applyAlignment="1">
      <alignment horizontal="left" vertical="center" wrapText="1"/>
    </xf>
    <xf numFmtId="49" fontId="1" fillId="0" borderId="25" xfId="0" applyNumberFormat="1" applyFont="1" applyBorder="1" applyAlignment="1">
      <alignment horizontal="left" vertical="center" wrapText="1"/>
    </xf>
    <xf numFmtId="0" fontId="4" fillId="2" borderId="29" xfId="0" applyFont="1" applyFill="1" applyBorder="1" applyAlignment="1">
      <alignment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9" xfId="0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0" fontId="1" fillId="0" borderId="28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31" xfId="0" applyFont="1" applyBorder="1" applyAlignment="1">
      <alignment horizontal="left" vertical="center"/>
    </xf>
    <xf numFmtId="0" fontId="1" fillId="0" borderId="31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/>
    </xf>
    <xf numFmtId="0" fontId="10" fillId="0" borderId="33" xfId="0" applyFont="1" applyBorder="1" applyAlignment="1">
      <alignment horizontal="left" vertical="center" wrapText="1"/>
    </xf>
    <xf numFmtId="0" fontId="11" fillId="0" borderId="0" xfId="0" applyFont="1"/>
    <xf numFmtId="0" fontId="10" fillId="0" borderId="3" xfId="0" applyFont="1" applyBorder="1" applyAlignment="1">
      <alignment vertical="center" wrapText="1"/>
    </xf>
    <xf numFmtId="0" fontId="1" fillId="0" borderId="4" xfId="0" applyFont="1" applyBorder="1" applyAlignment="1">
      <alignment horizontal="left" vertical="center"/>
    </xf>
    <xf numFmtId="14" fontId="10" fillId="0" borderId="4" xfId="0" applyNumberFormat="1" applyFont="1" applyFill="1" applyBorder="1" applyAlignment="1">
      <alignment horizontal="left" vertical="center"/>
    </xf>
    <xf numFmtId="0" fontId="1" fillId="0" borderId="4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/>
    </xf>
    <xf numFmtId="0" fontId="10" fillId="0" borderId="20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/>
    </xf>
    <xf numFmtId="0" fontId="10" fillId="0" borderId="5" xfId="0" applyFont="1" applyBorder="1" applyAlignment="1">
      <alignment vertical="center" wrapText="1"/>
    </xf>
    <xf numFmtId="0" fontId="1" fillId="0" borderId="0" xfId="0" applyFont="1"/>
    <xf numFmtId="0" fontId="1" fillId="0" borderId="2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3" fontId="1" fillId="0" borderId="22" xfId="0" applyNumberFormat="1" applyFont="1" applyBorder="1" applyAlignment="1">
      <alignment horizontal="center" vertical="center" wrapText="1"/>
    </xf>
    <xf numFmtId="3" fontId="1" fillId="0" borderId="2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/>
    </xf>
    <xf numFmtId="0" fontId="11" fillId="0" borderId="38" xfId="0" applyFont="1" applyBorder="1"/>
    <xf numFmtId="0" fontId="5" fillId="0" borderId="0" xfId="0" applyFont="1" applyBorder="1" applyAlignment="1">
      <alignment horizontal="center" vertical="center" wrapText="1"/>
    </xf>
    <xf numFmtId="0" fontId="2" fillId="0" borderId="14" xfId="0" applyFont="1" applyBorder="1"/>
    <xf numFmtId="0" fontId="1" fillId="0" borderId="14" xfId="0" applyFont="1" applyBorder="1"/>
    <xf numFmtId="0" fontId="1" fillId="0" borderId="14" xfId="0" applyFont="1" applyFill="1" applyBorder="1"/>
    <xf numFmtId="0" fontId="1" fillId="0" borderId="0" xfId="0" applyFont="1" applyFill="1" applyBorder="1"/>
    <xf numFmtId="0" fontId="1" fillId="0" borderId="23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0" fillId="0" borderId="4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/>
    </xf>
    <xf numFmtId="0" fontId="10" fillId="0" borderId="0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10" fillId="0" borderId="26" xfId="0" applyFont="1" applyBorder="1" applyAlignment="1">
      <alignment horizontal="left" vertical="center" wrapText="1"/>
    </xf>
    <xf numFmtId="0" fontId="10" fillId="0" borderId="31" xfId="0" applyFont="1" applyBorder="1" applyAlignment="1">
      <alignment vertical="center" wrapText="1"/>
    </xf>
    <xf numFmtId="0" fontId="10" fillId="0" borderId="16" xfId="0" applyFont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/>
    </xf>
    <xf numFmtId="3" fontId="10" fillId="0" borderId="1" xfId="0" applyNumberFormat="1" applyFont="1" applyBorder="1" applyAlignment="1">
      <alignment horizontal="center" vertical="center" wrapText="1"/>
    </xf>
    <xf numFmtId="1" fontId="14" fillId="2" borderId="4" xfId="0" applyNumberFormat="1" applyFont="1" applyFill="1" applyBorder="1" applyAlignment="1">
      <alignment vertical="top" wrapText="1"/>
    </xf>
    <xf numFmtId="0" fontId="14" fillId="2" borderId="30" xfId="0" applyFont="1" applyFill="1" applyBorder="1" applyAlignment="1">
      <alignment vertical="top" wrapText="1"/>
    </xf>
    <xf numFmtId="0" fontId="10" fillId="0" borderId="2" xfId="0" applyFont="1" applyBorder="1" applyAlignment="1">
      <alignment horizontal="center" vertical="center" wrapText="1"/>
    </xf>
    <xf numFmtId="3" fontId="10" fillId="0" borderId="2" xfId="0" applyNumberFormat="1" applyFont="1" applyBorder="1" applyAlignment="1">
      <alignment horizontal="center" vertical="center" wrapText="1"/>
    </xf>
    <xf numFmtId="0" fontId="10" fillId="0" borderId="25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31" xfId="0" applyFont="1" applyBorder="1" applyAlignment="1">
      <alignment horizontal="left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32" xfId="0" applyFont="1" applyBorder="1" applyAlignment="1">
      <alignment horizontal="left" vertical="center"/>
    </xf>
    <xf numFmtId="1" fontId="14" fillId="2" borderId="9" xfId="0" applyNumberFormat="1" applyFont="1" applyFill="1" applyBorder="1" applyAlignment="1">
      <alignment vertical="top" wrapText="1"/>
    </xf>
    <xf numFmtId="0" fontId="14" fillId="2" borderId="29" xfId="0" applyFont="1" applyFill="1" applyBorder="1" applyAlignment="1">
      <alignment vertical="top" wrapText="1"/>
    </xf>
    <xf numFmtId="0" fontId="10" fillId="0" borderId="19" xfId="0" applyFont="1" applyBorder="1" applyAlignment="1">
      <alignment horizontal="left" vertical="center"/>
    </xf>
    <xf numFmtId="0" fontId="10" fillId="0" borderId="28" xfId="0" applyFont="1" applyBorder="1" applyAlignment="1">
      <alignment horizontal="left" vertical="center"/>
    </xf>
    <xf numFmtId="0" fontId="10" fillId="0" borderId="14" xfId="0" applyFont="1" applyBorder="1" applyAlignment="1">
      <alignment horizontal="left" vertical="center"/>
    </xf>
    <xf numFmtId="3" fontId="10" fillId="0" borderId="17" xfId="0" applyNumberFormat="1" applyFont="1" applyBorder="1" applyAlignment="1">
      <alignment horizontal="center" vertical="center" wrapText="1"/>
    </xf>
    <xf numFmtId="0" fontId="10" fillId="0" borderId="20" xfId="0" applyFont="1" applyBorder="1" applyAlignment="1">
      <alignment horizontal="left" vertical="center" wrapText="1"/>
    </xf>
    <xf numFmtId="0" fontId="10" fillId="0" borderId="22" xfId="0" applyFont="1" applyBorder="1" applyAlignment="1">
      <alignment horizontal="center" vertical="center" wrapText="1"/>
    </xf>
    <xf numFmtId="3" fontId="10" fillId="0" borderId="22" xfId="0" applyNumberFormat="1" applyFont="1" applyBorder="1" applyAlignment="1">
      <alignment horizontal="center" vertical="center" wrapText="1"/>
    </xf>
    <xf numFmtId="0" fontId="10" fillId="0" borderId="10" xfId="0" applyFont="1" applyBorder="1" applyAlignment="1">
      <alignment horizontal="left" vertical="center"/>
    </xf>
    <xf numFmtId="0" fontId="1" fillId="0" borderId="0" xfId="0" applyFont="1" applyBorder="1"/>
    <xf numFmtId="0" fontId="1" fillId="0" borderId="0" xfId="0" applyFont="1" applyBorder="1"/>
    <xf numFmtId="0" fontId="10" fillId="0" borderId="31" xfId="0" applyFont="1" applyBorder="1" applyAlignment="1">
      <alignment horizontal="left" vertical="center"/>
    </xf>
    <xf numFmtId="0" fontId="10" fillId="0" borderId="25" xfId="0" applyFont="1" applyFill="1" applyBorder="1" applyAlignment="1">
      <alignment horizontal="left" vertical="center" wrapText="1"/>
    </xf>
    <xf numFmtId="0" fontId="1" fillId="0" borderId="18" xfId="0" applyFont="1" applyBorder="1" applyAlignment="1">
      <alignment vertical="center" wrapText="1"/>
    </xf>
    <xf numFmtId="0" fontId="10" fillId="0" borderId="27" xfId="0" applyFont="1" applyBorder="1" applyAlignment="1">
      <alignment vertical="center" wrapText="1"/>
    </xf>
    <xf numFmtId="14" fontId="10" fillId="0" borderId="16" xfId="0" applyNumberFormat="1" applyFont="1" applyFill="1" applyBorder="1" applyAlignment="1">
      <alignment horizontal="center" vertical="center"/>
    </xf>
    <xf numFmtId="0" fontId="1" fillId="0" borderId="16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64" fontId="1" fillId="3" borderId="15" xfId="0" applyNumberFormat="1" applyFont="1" applyFill="1" applyBorder="1" applyAlignment="1" applyProtection="1">
      <alignment horizontal="center" vertical="center" wrapText="1"/>
      <protection locked="0"/>
    </xf>
    <xf numFmtId="164" fontId="10" fillId="3" borderId="15" xfId="0" applyNumberFormat="1" applyFont="1" applyFill="1" applyBorder="1" applyAlignment="1" applyProtection="1">
      <alignment horizontal="center" vertical="center" wrapText="1"/>
      <protection locked="0"/>
    </xf>
    <xf numFmtId="164" fontId="1" fillId="3" borderId="13" xfId="0" applyNumberFormat="1" applyFont="1" applyFill="1" applyBorder="1" applyAlignment="1" applyProtection="1">
      <alignment horizontal="center" vertical="center" wrapText="1"/>
      <protection locked="0"/>
    </xf>
    <xf numFmtId="164" fontId="10" fillId="3" borderId="26" xfId="0" applyNumberFormat="1" applyFont="1" applyFill="1" applyBorder="1" applyAlignment="1" applyProtection="1">
      <alignment horizontal="center" vertical="center" wrapText="1"/>
      <protection locked="0"/>
    </xf>
    <xf numFmtId="164" fontId="10" fillId="3" borderId="13" xfId="0" applyNumberFormat="1" applyFont="1" applyFill="1" applyBorder="1" applyAlignment="1" applyProtection="1">
      <alignment horizontal="center" vertical="center" wrapText="1"/>
      <protection locked="0"/>
    </xf>
    <xf numFmtId="164" fontId="1" fillId="3" borderId="26" xfId="0" applyNumberFormat="1" applyFont="1" applyFill="1" applyBorder="1" applyAlignment="1" applyProtection="1">
      <alignment horizontal="center" vertical="center" wrapText="1"/>
      <protection locked="0"/>
    </xf>
    <xf numFmtId="164" fontId="1" fillId="3" borderId="1" xfId="0" applyNumberFormat="1" applyFont="1" applyFill="1" applyBorder="1" applyAlignment="1" applyProtection="1">
      <alignment vertical="center" wrapText="1"/>
      <protection locked="0"/>
    </xf>
    <xf numFmtId="164" fontId="1" fillId="3" borderId="1" xfId="0" applyNumberFormat="1" applyFont="1" applyFill="1" applyBorder="1" applyAlignment="1" applyProtection="1">
      <alignment horizontal="center" vertical="center" wrapText="1"/>
      <protection locked="0"/>
    </xf>
    <xf numFmtId="164" fontId="1" fillId="3" borderId="22" xfId="0" applyNumberFormat="1" applyFont="1" applyFill="1" applyBorder="1" applyAlignment="1" applyProtection="1">
      <alignment horizontal="center" vertical="center" wrapText="1"/>
      <protection locked="0"/>
    </xf>
    <xf numFmtId="164" fontId="1" fillId="3" borderId="21" xfId="0" applyNumberFormat="1" applyFont="1" applyFill="1" applyBorder="1" applyAlignment="1" applyProtection="1">
      <alignment horizontal="center" vertical="center" wrapText="1"/>
      <protection locked="0"/>
    </xf>
    <xf numFmtId="164" fontId="1" fillId="0" borderId="5" xfId="0" applyNumberFormat="1" applyFont="1" applyBorder="1" applyAlignment="1">
      <alignment horizontal="center" vertical="center" wrapText="1"/>
    </xf>
    <xf numFmtId="164" fontId="10" fillId="0" borderId="5" xfId="0" applyNumberFormat="1" applyFont="1" applyBorder="1" applyAlignment="1">
      <alignment horizontal="center" vertical="center" wrapText="1"/>
    </xf>
    <xf numFmtId="164" fontId="10" fillId="0" borderId="3" xfId="0" applyNumberFormat="1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164" fontId="1" fillId="0" borderId="20" xfId="0" applyNumberFormat="1" applyFont="1" applyBorder="1" applyAlignment="1">
      <alignment horizontal="center" vertical="center" wrapText="1"/>
    </xf>
    <xf numFmtId="164" fontId="12" fillId="4" borderId="6" xfId="0" applyNumberFormat="1" applyFont="1" applyFill="1" applyBorder="1" applyAlignment="1">
      <alignment horizontal="center" vertical="center" wrapText="1"/>
    </xf>
    <xf numFmtId="0" fontId="1" fillId="0" borderId="4" xfId="0" applyFont="1" applyBorder="1" applyAlignment="1">
      <alignment vertical="center"/>
    </xf>
    <xf numFmtId="0" fontId="1" fillId="0" borderId="0" xfId="0" applyFont="1" applyBorder="1"/>
    <xf numFmtId="0" fontId="10" fillId="0" borderId="43" xfId="0" applyFont="1" applyFill="1" applyBorder="1" applyAlignment="1">
      <alignment horizontal="center" vertical="center"/>
    </xf>
    <xf numFmtId="0" fontId="10" fillId="0" borderId="8" xfId="0" applyFont="1" applyBorder="1" applyAlignment="1">
      <alignment horizontal="center" vertical="center" wrapText="1"/>
    </xf>
    <xf numFmtId="0" fontId="10" fillId="0" borderId="16" xfId="0" applyFont="1" applyFill="1" applyBorder="1" applyAlignment="1">
      <alignment horizontal="center" vertical="center"/>
    </xf>
    <xf numFmtId="0" fontId="1" fillId="0" borderId="25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0" fillId="0" borderId="16" xfId="0" applyFont="1" applyFill="1" applyBorder="1" applyAlignment="1">
      <alignment horizontal="center" vertical="center" wrapText="1"/>
    </xf>
    <xf numFmtId="0" fontId="10" fillId="0" borderId="25" xfId="0" applyFont="1" applyFill="1" applyBorder="1" applyAlignment="1">
      <alignment horizontal="center" vertical="center" wrapText="1"/>
    </xf>
    <xf numFmtId="0" fontId="1" fillId="0" borderId="25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Border="1"/>
    <xf numFmtId="0" fontId="9" fillId="2" borderId="35" xfId="0" applyFont="1" applyFill="1" applyBorder="1" applyAlignment="1">
      <alignment horizontal="center" vertical="center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10" fillId="3" borderId="14" xfId="0" applyFont="1" applyFill="1" applyBorder="1" applyProtection="1">
      <protection locked="0"/>
    </xf>
    <xf numFmtId="0" fontId="10" fillId="3" borderId="0" xfId="0" applyFont="1" applyFill="1" applyBorder="1" applyProtection="1">
      <protection locked="0"/>
    </xf>
    <xf numFmtId="0" fontId="1" fillId="0" borderId="14" xfId="0" applyFont="1" applyBorder="1"/>
    <xf numFmtId="0" fontId="1" fillId="0" borderId="0" xfId="0" applyFont="1" applyBorder="1"/>
    <xf numFmtId="0" fontId="1" fillId="2" borderId="29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1" fillId="2" borderId="34" xfId="0" applyFont="1" applyFill="1" applyBorder="1" applyAlignment="1">
      <alignment horizontal="center" vertical="center" wrapText="1"/>
    </xf>
    <xf numFmtId="0" fontId="3" fillId="0" borderId="14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1" fillId="0" borderId="14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8" fillId="2" borderId="14" xfId="0" applyFont="1" applyFill="1" applyBorder="1" applyAlignment="1">
      <alignment horizontal="left" wrapText="1"/>
    </xf>
    <xf numFmtId="0" fontId="8" fillId="2" borderId="0" xfId="0" applyFont="1" applyFill="1" applyBorder="1" applyAlignment="1">
      <alignment horizontal="left"/>
    </xf>
    <xf numFmtId="0" fontId="1" fillId="0" borderId="0" xfId="0" applyFont="1" applyAlignment="1">
      <alignment wrapText="1"/>
    </xf>
    <xf numFmtId="0" fontId="1" fillId="3" borderId="14" xfId="0" applyFont="1" applyFill="1" applyBorder="1" applyAlignment="1">
      <alignment wrapText="1"/>
    </xf>
    <xf numFmtId="0" fontId="1" fillId="3" borderId="0" xfId="0" applyFont="1" applyFill="1" applyBorder="1" applyAlignment="1">
      <alignment wrapText="1"/>
    </xf>
    <xf numFmtId="0" fontId="10" fillId="0" borderId="14" xfId="0" applyFont="1" applyFill="1" applyBorder="1"/>
    <xf numFmtId="0" fontId="10" fillId="0" borderId="0" xfId="0" applyFont="1" applyFill="1" applyBorder="1"/>
    <xf numFmtId="0" fontId="4" fillId="0" borderId="7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10" fillId="2" borderId="29" xfId="0" applyFont="1" applyFill="1" applyBorder="1" applyAlignment="1">
      <alignment horizontal="center" vertical="center" wrapText="1"/>
    </xf>
    <xf numFmtId="0" fontId="10" fillId="2" borderId="24" xfId="0" applyFont="1" applyFill="1" applyBorder="1" applyAlignment="1">
      <alignment horizontal="center" vertical="center" wrapText="1"/>
    </xf>
    <xf numFmtId="0" fontId="10" fillId="2" borderId="34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8"/>
  <sheetViews>
    <sheetView showZeros="0" tabSelected="1" zoomScale="80" zoomScaleNormal="80" zoomScaleSheetLayoutView="80" zoomScalePageLayoutView="70" workbookViewId="0">
      <selection activeCell="L15" sqref="L15"/>
    </sheetView>
  </sheetViews>
  <sheetFormatPr defaultColWidth="8.81640625" defaultRowHeight="14" x14ac:dyDescent="0.3"/>
  <cols>
    <col min="1" max="1" width="6.54296875" style="1" customWidth="1"/>
    <col min="2" max="2" width="75.7265625" style="1" customWidth="1"/>
    <col min="3" max="3" width="5.7265625" style="1" customWidth="1"/>
    <col min="4" max="4" width="9.1796875" style="5" customWidth="1"/>
    <col min="5" max="6" width="18.7265625" style="5" customWidth="1"/>
    <col min="7" max="7" width="29.7265625" style="1" customWidth="1"/>
    <col min="8" max="8" width="13.1796875" style="103" customWidth="1"/>
    <col min="9" max="9" width="30.54296875" style="30" customWidth="1"/>
    <col min="10" max="10" width="37.81640625" style="8" customWidth="1"/>
    <col min="11" max="16384" width="8.81640625" style="1"/>
  </cols>
  <sheetData>
    <row r="1" spans="1:10" ht="22.9" customHeight="1" x14ac:dyDescent="0.3">
      <c r="A1" s="132" t="s">
        <v>46</v>
      </c>
      <c r="B1" s="133"/>
      <c r="C1" s="133"/>
      <c r="D1" s="133"/>
      <c r="E1" s="133"/>
      <c r="F1" s="133"/>
      <c r="G1" s="133"/>
      <c r="H1" s="133"/>
      <c r="I1" s="134"/>
    </row>
    <row r="2" spans="1:10" ht="7.9" customHeight="1" x14ac:dyDescent="0.3">
      <c r="A2" s="142"/>
      <c r="B2" s="143"/>
      <c r="C2" s="143"/>
      <c r="D2" s="45"/>
      <c r="E2" s="45"/>
      <c r="F2" s="45"/>
      <c r="G2" s="2"/>
      <c r="H2" s="57"/>
      <c r="I2" s="46"/>
    </row>
    <row r="3" spans="1:10" ht="33" customHeight="1" x14ac:dyDescent="0.35">
      <c r="A3" s="146" t="s">
        <v>130</v>
      </c>
      <c r="B3" s="147"/>
      <c r="C3" s="47"/>
      <c r="D3" s="45"/>
      <c r="E3" s="45"/>
      <c r="F3" s="45"/>
      <c r="G3" s="2"/>
      <c r="H3" s="57"/>
      <c r="I3" s="46"/>
    </row>
    <row r="4" spans="1:10" ht="8.5" customHeight="1" x14ac:dyDescent="0.3">
      <c r="A4" s="48"/>
      <c r="B4" s="2"/>
      <c r="C4" s="2"/>
      <c r="D4" s="45"/>
      <c r="E4" s="45"/>
      <c r="F4" s="45"/>
      <c r="G4" s="2"/>
      <c r="H4" s="57"/>
      <c r="I4" s="46"/>
    </row>
    <row r="5" spans="1:10" x14ac:dyDescent="0.3">
      <c r="A5" s="151" t="s">
        <v>59</v>
      </c>
      <c r="B5" s="152"/>
      <c r="C5" s="2"/>
      <c r="D5" s="45"/>
      <c r="E5" s="45"/>
      <c r="F5" s="45"/>
      <c r="G5" s="2"/>
      <c r="H5" s="57"/>
      <c r="I5" s="46"/>
    </row>
    <row r="6" spans="1:10" x14ac:dyDescent="0.3">
      <c r="A6" s="135" t="s">
        <v>60</v>
      </c>
      <c r="B6" s="136"/>
      <c r="C6" s="2"/>
      <c r="D6" s="45"/>
      <c r="E6" s="45"/>
      <c r="F6" s="45"/>
      <c r="G6" s="2"/>
      <c r="H6" s="57"/>
      <c r="I6" s="46"/>
      <c r="J6" s="39"/>
    </row>
    <row r="7" spans="1:10" x14ac:dyDescent="0.3">
      <c r="A7" s="135" t="s">
        <v>62</v>
      </c>
      <c r="B7" s="136"/>
      <c r="C7" s="2"/>
      <c r="D7" s="45"/>
      <c r="E7" s="45"/>
      <c r="F7" s="45"/>
      <c r="G7" s="2"/>
      <c r="H7" s="57"/>
      <c r="I7" s="46"/>
      <c r="J7" s="39"/>
    </row>
    <row r="8" spans="1:10" x14ac:dyDescent="0.3">
      <c r="A8" s="49"/>
      <c r="B8" s="4"/>
      <c r="C8" s="2"/>
      <c r="D8" s="45"/>
      <c r="E8" s="57"/>
      <c r="F8" s="45"/>
      <c r="G8" s="2"/>
      <c r="H8" s="57"/>
      <c r="I8" s="46"/>
      <c r="J8" s="39"/>
    </row>
    <row r="9" spans="1:10" x14ac:dyDescent="0.3">
      <c r="A9" s="137" t="s">
        <v>48</v>
      </c>
      <c r="B9" s="138"/>
      <c r="C9" s="2"/>
      <c r="D9" s="45"/>
      <c r="E9" s="45"/>
      <c r="F9" s="45"/>
      <c r="G9" s="2"/>
      <c r="H9" s="57"/>
      <c r="I9" s="46"/>
      <c r="J9" s="39"/>
    </row>
    <row r="10" spans="1:10" x14ac:dyDescent="0.3">
      <c r="A10" s="144" t="s">
        <v>45</v>
      </c>
      <c r="B10" s="145"/>
      <c r="C10" s="2"/>
      <c r="D10" s="45"/>
      <c r="E10" s="45"/>
      <c r="F10" s="45"/>
      <c r="G10" s="2"/>
      <c r="H10" s="57"/>
      <c r="I10" s="46"/>
      <c r="J10" s="9"/>
    </row>
    <row r="11" spans="1:10" ht="30" customHeight="1" x14ac:dyDescent="0.3">
      <c r="A11" s="149" t="s">
        <v>64</v>
      </c>
      <c r="B11" s="150"/>
      <c r="C11" s="2"/>
      <c r="D11" s="45"/>
      <c r="E11" s="45"/>
      <c r="F11" s="45"/>
      <c r="G11" s="2"/>
      <c r="H11" s="57"/>
      <c r="I11" s="46"/>
    </row>
    <row r="12" spans="1:10" ht="14.5" thickBot="1" x14ac:dyDescent="0.35">
      <c r="A12" s="50"/>
      <c r="B12" s="51"/>
      <c r="C12" s="2"/>
      <c r="D12" s="45"/>
      <c r="E12" s="45"/>
      <c r="F12" s="45"/>
      <c r="G12" s="2"/>
      <c r="H12" s="57"/>
      <c r="I12" s="46"/>
      <c r="J12" s="9"/>
    </row>
    <row r="13" spans="1:10" s="2" customFormat="1" ht="23.5" customHeight="1" thickBot="1" x14ac:dyDescent="0.35">
      <c r="A13" s="20"/>
      <c r="B13" s="52"/>
      <c r="C13" s="53" t="s">
        <v>0</v>
      </c>
      <c r="D13" s="54" t="s">
        <v>1</v>
      </c>
      <c r="E13" s="54" t="s">
        <v>12</v>
      </c>
      <c r="F13" s="55" t="s">
        <v>2</v>
      </c>
      <c r="G13" s="53" t="s">
        <v>24</v>
      </c>
      <c r="H13" s="123" t="s">
        <v>121</v>
      </c>
      <c r="I13" s="56" t="s">
        <v>51</v>
      </c>
      <c r="J13" s="11"/>
    </row>
    <row r="14" spans="1:10" s="2" customFormat="1" ht="14.5" customHeight="1" x14ac:dyDescent="0.3">
      <c r="A14" s="6" t="s">
        <v>7</v>
      </c>
      <c r="B14" s="17" t="s">
        <v>21</v>
      </c>
      <c r="C14" s="139"/>
      <c r="D14" s="140"/>
      <c r="E14" s="140"/>
      <c r="F14" s="140"/>
      <c r="G14" s="140"/>
      <c r="H14" s="140"/>
      <c r="I14" s="141"/>
      <c r="J14" s="4"/>
    </row>
    <row r="15" spans="1:10" s="2" customFormat="1" ht="52.15" customHeight="1" thickBot="1" x14ac:dyDescent="0.35">
      <c r="A15" s="19"/>
      <c r="B15" s="13" t="s">
        <v>91</v>
      </c>
      <c r="C15" s="41" t="s">
        <v>117</v>
      </c>
      <c r="D15" s="44">
        <v>5</v>
      </c>
      <c r="E15" s="104"/>
      <c r="F15" s="114">
        <f>D15*E15</f>
        <v>0</v>
      </c>
      <c r="G15" s="33" t="s">
        <v>61</v>
      </c>
      <c r="H15" s="93" t="s">
        <v>122</v>
      </c>
      <c r="I15" s="35" t="s">
        <v>70</v>
      </c>
      <c r="J15" s="51"/>
    </row>
    <row r="16" spans="1:10" s="2" customFormat="1" ht="14.5" customHeight="1" x14ac:dyDescent="0.3">
      <c r="A16" s="6" t="s">
        <v>8</v>
      </c>
      <c r="B16" s="17" t="s">
        <v>22</v>
      </c>
      <c r="C16" s="139"/>
      <c r="D16" s="140"/>
      <c r="E16" s="140"/>
      <c r="F16" s="140"/>
      <c r="G16" s="140"/>
      <c r="H16" s="140"/>
      <c r="I16" s="141"/>
      <c r="J16" s="51"/>
    </row>
    <row r="17" spans="1:10" s="2" customFormat="1" ht="25" x14ac:dyDescent="0.3">
      <c r="A17" s="21"/>
      <c r="B17" s="13" t="s">
        <v>92</v>
      </c>
      <c r="C17" s="41" t="s">
        <v>3</v>
      </c>
      <c r="D17" s="44">
        <v>1</v>
      </c>
      <c r="E17" s="104"/>
      <c r="F17" s="114">
        <f t="shared" ref="F17:F36" si="0">D17*E17</f>
        <v>0</v>
      </c>
      <c r="G17" s="58" t="s">
        <v>93</v>
      </c>
      <c r="H17" s="94" t="s">
        <v>122</v>
      </c>
      <c r="I17" s="35" t="s">
        <v>70</v>
      </c>
      <c r="J17" s="51"/>
    </row>
    <row r="18" spans="1:10" s="2" customFormat="1" ht="28.15" customHeight="1" x14ac:dyDescent="0.3">
      <c r="A18" s="79"/>
      <c r="B18" s="64" t="s">
        <v>94</v>
      </c>
      <c r="C18" s="70" t="s">
        <v>27</v>
      </c>
      <c r="D18" s="71">
        <v>11</v>
      </c>
      <c r="E18" s="105"/>
      <c r="F18" s="115">
        <f t="shared" si="0"/>
        <v>0</v>
      </c>
      <c r="G18" s="66" t="s">
        <v>61</v>
      </c>
      <c r="H18" s="124">
        <v>15</v>
      </c>
      <c r="I18" s="37" t="s">
        <v>71</v>
      </c>
      <c r="J18" s="51"/>
    </row>
    <row r="19" spans="1:10" s="2" customFormat="1" ht="28.15" customHeight="1" x14ac:dyDescent="0.3">
      <c r="A19" s="79"/>
      <c r="B19" s="64" t="s">
        <v>95</v>
      </c>
      <c r="C19" s="70" t="s">
        <v>27</v>
      </c>
      <c r="D19" s="71">
        <v>5</v>
      </c>
      <c r="E19" s="105"/>
      <c r="F19" s="115">
        <f t="shared" si="0"/>
        <v>0</v>
      </c>
      <c r="G19" s="66" t="s">
        <v>61</v>
      </c>
      <c r="H19" s="124">
        <v>10</v>
      </c>
      <c r="I19" s="37" t="s">
        <v>71</v>
      </c>
      <c r="J19" s="51"/>
    </row>
    <row r="20" spans="1:10" s="2" customFormat="1" ht="28.15" customHeight="1" x14ac:dyDescent="0.3">
      <c r="A20" s="79"/>
      <c r="B20" s="64" t="s">
        <v>96</v>
      </c>
      <c r="C20" s="70" t="s">
        <v>27</v>
      </c>
      <c r="D20" s="71">
        <v>16</v>
      </c>
      <c r="E20" s="105"/>
      <c r="F20" s="115">
        <f>D20*E20</f>
        <v>0</v>
      </c>
      <c r="G20" s="66" t="s">
        <v>61</v>
      </c>
      <c r="H20" s="124">
        <v>25</v>
      </c>
      <c r="I20" s="37" t="s">
        <v>71</v>
      </c>
      <c r="J20" s="51"/>
    </row>
    <row r="21" spans="1:10" s="2" customFormat="1" ht="28.15" customHeight="1" thickBot="1" x14ac:dyDescent="0.35">
      <c r="A21" s="22"/>
      <c r="B21" s="60" t="s">
        <v>67</v>
      </c>
      <c r="C21" s="40" t="s">
        <v>27</v>
      </c>
      <c r="D21" s="43">
        <v>3</v>
      </c>
      <c r="E21" s="106"/>
      <c r="F21" s="114">
        <f t="shared" si="0"/>
        <v>0</v>
      </c>
      <c r="G21" s="32" t="s">
        <v>61</v>
      </c>
      <c r="H21" s="96" t="s">
        <v>122</v>
      </c>
      <c r="I21" s="37" t="s">
        <v>71</v>
      </c>
      <c r="J21" s="51"/>
    </row>
    <row r="22" spans="1:10" s="2" customFormat="1" ht="14.5" customHeight="1" x14ac:dyDescent="0.3">
      <c r="A22" s="6" t="s">
        <v>11</v>
      </c>
      <c r="B22" s="17" t="s">
        <v>23</v>
      </c>
      <c r="C22" s="139"/>
      <c r="D22" s="140"/>
      <c r="E22" s="140"/>
      <c r="F22" s="140"/>
      <c r="G22" s="140"/>
      <c r="H22" s="140"/>
      <c r="I22" s="141"/>
      <c r="J22" s="51"/>
    </row>
    <row r="23" spans="1:10" s="2" customFormat="1" ht="28.15" customHeight="1" thickBot="1" x14ac:dyDescent="0.35">
      <c r="A23" s="21"/>
      <c r="B23" s="13" t="s">
        <v>97</v>
      </c>
      <c r="C23" s="41" t="s">
        <v>3</v>
      </c>
      <c r="D23" s="44">
        <v>1</v>
      </c>
      <c r="E23" s="104"/>
      <c r="F23" s="114">
        <f t="shared" si="0"/>
        <v>0</v>
      </c>
      <c r="G23" s="66" t="s">
        <v>76</v>
      </c>
      <c r="H23" s="95" t="s">
        <v>122</v>
      </c>
      <c r="I23" s="59" t="s">
        <v>70</v>
      </c>
      <c r="J23" s="51"/>
    </row>
    <row r="24" spans="1:10" s="2" customFormat="1" ht="14.5" customHeight="1" x14ac:dyDescent="0.3">
      <c r="A24" s="6" t="s">
        <v>6</v>
      </c>
      <c r="B24" s="17" t="s">
        <v>28</v>
      </c>
      <c r="C24" s="139"/>
      <c r="D24" s="140"/>
      <c r="E24" s="140"/>
      <c r="F24" s="140"/>
      <c r="G24" s="140"/>
      <c r="H24" s="140"/>
      <c r="I24" s="141"/>
      <c r="J24" s="4"/>
    </row>
    <row r="25" spans="1:10" s="2" customFormat="1" ht="28.15" customHeight="1" x14ac:dyDescent="0.3">
      <c r="A25" s="21"/>
      <c r="B25" s="13" t="s">
        <v>98</v>
      </c>
      <c r="C25" s="41" t="s">
        <v>3</v>
      </c>
      <c r="D25" s="44">
        <v>1</v>
      </c>
      <c r="E25" s="104"/>
      <c r="F25" s="114">
        <f t="shared" si="0"/>
        <v>0</v>
      </c>
      <c r="G25" s="61" t="s">
        <v>68</v>
      </c>
      <c r="H25" s="97" t="s">
        <v>122</v>
      </c>
      <c r="I25" s="59" t="s">
        <v>70</v>
      </c>
      <c r="J25" s="4"/>
    </row>
    <row r="26" spans="1:10" s="2" customFormat="1" ht="43.15" customHeight="1" thickBot="1" x14ac:dyDescent="0.35">
      <c r="A26" s="21"/>
      <c r="B26" s="13" t="s">
        <v>82</v>
      </c>
      <c r="C26" s="41" t="s">
        <v>3</v>
      </c>
      <c r="D26" s="44">
        <v>1</v>
      </c>
      <c r="E26" s="104"/>
      <c r="F26" s="114">
        <f t="shared" si="0"/>
        <v>0</v>
      </c>
      <c r="G26" s="66" t="s">
        <v>80</v>
      </c>
      <c r="H26" s="95" t="s">
        <v>122</v>
      </c>
      <c r="I26" s="59" t="s">
        <v>70</v>
      </c>
      <c r="J26" s="4"/>
    </row>
    <row r="27" spans="1:10" s="2" customFormat="1" ht="14.5" customHeight="1" x14ac:dyDescent="0.3">
      <c r="A27" s="6" t="s">
        <v>5</v>
      </c>
      <c r="B27" s="78" t="s">
        <v>29</v>
      </c>
      <c r="C27" s="139"/>
      <c r="D27" s="140"/>
      <c r="E27" s="140"/>
      <c r="F27" s="140"/>
      <c r="G27" s="140"/>
      <c r="H27" s="140"/>
      <c r="I27" s="141"/>
      <c r="J27" s="4"/>
    </row>
    <row r="28" spans="1:10" s="2" customFormat="1" ht="55.15" customHeight="1" x14ac:dyDescent="0.3">
      <c r="A28" s="23"/>
      <c r="B28" s="72" t="s">
        <v>99</v>
      </c>
      <c r="C28" s="73" t="s">
        <v>3</v>
      </c>
      <c r="D28" s="67">
        <v>0</v>
      </c>
      <c r="E28" s="107"/>
      <c r="F28" s="115">
        <f t="shared" si="0"/>
        <v>0</v>
      </c>
      <c r="G28" s="89" t="s">
        <v>108</v>
      </c>
      <c r="H28" s="95" t="s">
        <v>122</v>
      </c>
      <c r="I28" s="59" t="s">
        <v>70</v>
      </c>
      <c r="J28" s="4"/>
    </row>
    <row r="29" spans="1:10" s="2" customFormat="1" ht="49" x14ac:dyDescent="0.3">
      <c r="A29" s="23"/>
      <c r="B29" s="72" t="s">
        <v>101</v>
      </c>
      <c r="C29" s="73" t="s">
        <v>3</v>
      </c>
      <c r="D29" s="67">
        <v>0</v>
      </c>
      <c r="E29" s="107"/>
      <c r="F29" s="116">
        <f t="shared" ref="F29" si="1">D29*E29</f>
        <v>0</v>
      </c>
      <c r="G29" s="89" t="s">
        <v>109</v>
      </c>
      <c r="H29" s="98" t="s">
        <v>122</v>
      </c>
      <c r="I29" s="28" t="s">
        <v>70</v>
      </c>
      <c r="J29" s="88"/>
    </row>
    <row r="30" spans="1:10" s="2" customFormat="1" ht="49.5" thickBot="1" x14ac:dyDescent="0.35">
      <c r="A30" s="22"/>
      <c r="B30" s="60" t="s">
        <v>100</v>
      </c>
      <c r="C30" s="84" t="s">
        <v>3</v>
      </c>
      <c r="D30" s="85">
        <v>0</v>
      </c>
      <c r="E30" s="108"/>
      <c r="F30" s="115">
        <f t="shared" si="0"/>
        <v>0</v>
      </c>
      <c r="G30" s="86" t="s">
        <v>73</v>
      </c>
      <c r="H30" s="99" t="s">
        <v>122</v>
      </c>
      <c r="I30" s="59" t="s">
        <v>70</v>
      </c>
      <c r="J30" s="87"/>
    </row>
    <row r="31" spans="1:10" s="2" customFormat="1" ht="14.5" customHeight="1" x14ac:dyDescent="0.3">
      <c r="A31" s="6" t="s">
        <v>9</v>
      </c>
      <c r="B31" s="17" t="s">
        <v>30</v>
      </c>
      <c r="C31" s="139"/>
      <c r="D31" s="140"/>
      <c r="E31" s="140"/>
      <c r="F31" s="140"/>
      <c r="G31" s="140"/>
      <c r="H31" s="140"/>
      <c r="I31" s="141"/>
      <c r="J31" s="4"/>
    </row>
    <row r="32" spans="1:10" s="2" customFormat="1" ht="43.15" customHeight="1" x14ac:dyDescent="0.3">
      <c r="A32" s="23"/>
      <c r="B32" s="14" t="s">
        <v>66</v>
      </c>
      <c r="C32" s="18" t="s">
        <v>27</v>
      </c>
      <c r="D32" s="67">
        <v>20</v>
      </c>
      <c r="E32" s="109"/>
      <c r="F32" s="114">
        <f t="shared" si="0"/>
        <v>0</v>
      </c>
      <c r="G32" s="25" t="s">
        <v>61</v>
      </c>
      <c r="H32" s="125">
        <v>25</v>
      </c>
      <c r="I32" s="27" t="s">
        <v>70</v>
      </c>
      <c r="J32" s="4"/>
    </row>
    <row r="33" spans="1:10" s="2" customFormat="1" ht="43.15" customHeight="1" thickBot="1" x14ac:dyDescent="0.35">
      <c r="A33" s="22"/>
      <c r="B33" s="60" t="s">
        <v>90</v>
      </c>
      <c r="C33" s="84" t="s">
        <v>27</v>
      </c>
      <c r="D33" s="85">
        <v>160</v>
      </c>
      <c r="E33" s="108"/>
      <c r="F33" s="115">
        <f t="shared" si="0"/>
        <v>0</v>
      </c>
      <c r="G33" s="86" t="s">
        <v>114</v>
      </c>
      <c r="H33" s="126">
        <v>200</v>
      </c>
      <c r="I33" s="83" t="s">
        <v>57</v>
      </c>
      <c r="J33" s="11"/>
    </row>
    <row r="34" spans="1:10" s="2" customFormat="1" ht="14.5" customHeight="1" x14ac:dyDescent="0.3">
      <c r="A34" s="6" t="s">
        <v>10</v>
      </c>
      <c r="B34" s="17" t="s">
        <v>31</v>
      </c>
      <c r="C34" s="139"/>
      <c r="D34" s="140"/>
      <c r="E34" s="140"/>
      <c r="F34" s="140"/>
      <c r="G34" s="140"/>
      <c r="H34" s="140"/>
      <c r="I34" s="141"/>
      <c r="J34" s="4"/>
    </row>
    <row r="35" spans="1:10" s="2" customFormat="1" ht="24" x14ac:dyDescent="0.3">
      <c r="A35" s="23"/>
      <c r="B35" s="14" t="s">
        <v>49</v>
      </c>
      <c r="C35" s="18" t="s">
        <v>3</v>
      </c>
      <c r="D35" s="42">
        <v>1</v>
      </c>
      <c r="E35" s="109"/>
      <c r="F35" s="114">
        <f t="shared" si="0"/>
        <v>0</v>
      </c>
      <c r="G35" s="34" t="s">
        <v>68</v>
      </c>
      <c r="H35" s="94" t="s">
        <v>122</v>
      </c>
      <c r="I35" s="31" t="s">
        <v>70</v>
      </c>
      <c r="J35" s="11"/>
    </row>
    <row r="36" spans="1:10" s="2" customFormat="1" ht="28.15" customHeight="1" thickBot="1" x14ac:dyDescent="0.35">
      <c r="A36" s="22"/>
      <c r="B36" s="7" t="s">
        <v>50</v>
      </c>
      <c r="C36" s="40" t="s">
        <v>3</v>
      </c>
      <c r="D36" s="43">
        <v>1</v>
      </c>
      <c r="E36" s="106"/>
      <c r="F36" s="114">
        <f t="shared" si="0"/>
        <v>0</v>
      </c>
      <c r="G36" s="34" t="s">
        <v>79</v>
      </c>
      <c r="H36" s="94" t="s">
        <v>122</v>
      </c>
      <c r="I36" s="37" t="s">
        <v>70</v>
      </c>
      <c r="J36" s="4"/>
    </row>
    <row r="37" spans="1:10" s="2" customFormat="1" ht="25.5" customHeight="1" x14ac:dyDescent="0.3">
      <c r="A37" s="6" t="s">
        <v>13</v>
      </c>
      <c r="B37" s="17" t="s">
        <v>34</v>
      </c>
      <c r="C37" s="139"/>
      <c r="D37" s="140"/>
      <c r="E37" s="140"/>
      <c r="F37" s="140"/>
      <c r="G37" s="140"/>
      <c r="H37" s="140"/>
      <c r="I37" s="141"/>
      <c r="J37" s="4"/>
    </row>
    <row r="38" spans="1:10" s="2" customFormat="1" ht="25" x14ac:dyDescent="0.3">
      <c r="A38" s="23"/>
      <c r="B38" s="62" t="s">
        <v>77</v>
      </c>
      <c r="C38" s="18" t="s">
        <v>27</v>
      </c>
      <c r="D38" s="42">
        <v>1</v>
      </c>
      <c r="E38" s="110"/>
      <c r="F38" s="117">
        <f>D38*E38</f>
        <v>0</v>
      </c>
      <c r="G38" s="63" t="s">
        <v>69</v>
      </c>
      <c r="H38" s="100" t="s">
        <v>122</v>
      </c>
      <c r="I38" s="31" t="s">
        <v>70</v>
      </c>
      <c r="J38" s="4"/>
    </row>
    <row r="39" spans="1:10" s="2" customFormat="1" ht="50" x14ac:dyDescent="0.3">
      <c r="A39" s="21"/>
      <c r="B39" s="64" t="s">
        <v>129</v>
      </c>
      <c r="C39" s="41" t="s">
        <v>3</v>
      </c>
      <c r="D39" s="44">
        <v>1</v>
      </c>
      <c r="E39" s="104"/>
      <c r="F39" s="114">
        <f t="shared" ref="F39:F41" si="2">D39*E39</f>
        <v>0</v>
      </c>
      <c r="G39" s="120" t="s">
        <v>76</v>
      </c>
      <c r="H39" s="97" t="s">
        <v>122</v>
      </c>
      <c r="I39" s="31" t="s">
        <v>70</v>
      </c>
      <c r="J39" s="121"/>
    </row>
    <row r="40" spans="1:10" s="2" customFormat="1" ht="25" x14ac:dyDescent="0.3">
      <c r="A40" s="21"/>
      <c r="B40" s="13" t="s">
        <v>125</v>
      </c>
      <c r="C40" s="41" t="s">
        <v>124</v>
      </c>
      <c r="D40" s="44">
        <v>10</v>
      </c>
      <c r="E40" s="104"/>
      <c r="F40" s="114">
        <f t="shared" si="2"/>
        <v>0</v>
      </c>
      <c r="G40" s="120" t="s">
        <v>76</v>
      </c>
      <c r="H40" s="128">
        <v>15</v>
      </c>
      <c r="I40" s="31" t="s">
        <v>70</v>
      </c>
      <c r="J40" s="131"/>
    </row>
    <row r="41" spans="1:10" s="2" customFormat="1" ht="25" x14ac:dyDescent="0.3">
      <c r="A41" s="21"/>
      <c r="B41" s="14" t="s">
        <v>126</v>
      </c>
      <c r="C41" s="18" t="s">
        <v>27</v>
      </c>
      <c r="D41" s="42">
        <v>10</v>
      </c>
      <c r="E41" s="104"/>
      <c r="F41" s="114">
        <f t="shared" si="2"/>
        <v>0</v>
      </c>
      <c r="G41" s="120" t="s">
        <v>76</v>
      </c>
      <c r="H41" s="128">
        <v>15</v>
      </c>
      <c r="I41" s="31" t="s">
        <v>70</v>
      </c>
      <c r="J41" s="131"/>
    </row>
    <row r="42" spans="1:10" s="2" customFormat="1" ht="37.5" x14ac:dyDescent="0.3">
      <c r="A42" s="21"/>
      <c r="B42" s="64" t="s">
        <v>127</v>
      </c>
      <c r="C42" s="41" t="s">
        <v>27</v>
      </c>
      <c r="D42" s="44">
        <v>12</v>
      </c>
      <c r="E42" s="104"/>
      <c r="F42" s="114">
        <f t="shared" ref="F42:F43" si="3">D42*E42</f>
        <v>0</v>
      </c>
      <c r="G42" s="63" t="s">
        <v>69</v>
      </c>
      <c r="H42" s="127">
        <v>15</v>
      </c>
      <c r="I42" s="38" t="s">
        <v>70</v>
      </c>
      <c r="J42" s="4"/>
    </row>
    <row r="43" spans="1:10" s="2" customFormat="1" ht="25.5" thickBot="1" x14ac:dyDescent="0.35">
      <c r="A43" s="23"/>
      <c r="B43" s="90" t="s">
        <v>128</v>
      </c>
      <c r="C43" s="73" t="s">
        <v>27</v>
      </c>
      <c r="D43" s="67">
        <v>2</v>
      </c>
      <c r="E43" s="107"/>
      <c r="F43" s="117">
        <f t="shared" si="3"/>
        <v>0</v>
      </c>
      <c r="G43" s="63" t="s">
        <v>69</v>
      </c>
      <c r="H43" s="128">
        <v>5</v>
      </c>
      <c r="I43" s="31" t="s">
        <v>70</v>
      </c>
      <c r="J43" s="4"/>
    </row>
    <row r="44" spans="1:10" s="2" customFormat="1" ht="26" x14ac:dyDescent="0.3">
      <c r="A44" s="6" t="s">
        <v>18</v>
      </c>
      <c r="B44" s="17" t="s">
        <v>35</v>
      </c>
      <c r="C44" s="139"/>
      <c r="D44" s="140"/>
      <c r="E44" s="140"/>
      <c r="F44" s="140"/>
      <c r="G44" s="140"/>
      <c r="H44" s="140"/>
      <c r="I44" s="141"/>
      <c r="J44" s="4"/>
    </row>
    <row r="45" spans="1:10" s="2" customFormat="1" ht="37.5" x14ac:dyDescent="0.3">
      <c r="A45" s="23"/>
      <c r="B45" s="62" t="s">
        <v>72</v>
      </c>
      <c r="C45" s="73" t="s">
        <v>3</v>
      </c>
      <c r="D45" s="67">
        <v>1</v>
      </c>
      <c r="E45" s="111"/>
      <c r="F45" s="117">
        <f>D45*E45</f>
        <v>0</v>
      </c>
      <c r="G45" s="26" t="s">
        <v>73</v>
      </c>
      <c r="H45" s="101" t="s">
        <v>122</v>
      </c>
      <c r="I45" s="27" t="s">
        <v>74</v>
      </c>
      <c r="J45" s="4"/>
    </row>
    <row r="46" spans="1:10" s="2" customFormat="1" ht="37" thickBot="1" x14ac:dyDescent="0.35">
      <c r="A46" s="23"/>
      <c r="B46" s="64" t="s">
        <v>113</v>
      </c>
      <c r="C46" s="84" t="s">
        <v>3</v>
      </c>
      <c r="D46" s="85">
        <v>1</v>
      </c>
      <c r="E46" s="112"/>
      <c r="F46" s="118">
        <f>D46*E46</f>
        <v>0</v>
      </c>
      <c r="G46" s="26" t="s">
        <v>73</v>
      </c>
      <c r="H46" s="101" t="s">
        <v>122</v>
      </c>
      <c r="I46" s="27" t="s">
        <v>63</v>
      </c>
      <c r="J46" s="4"/>
    </row>
    <row r="47" spans="1:10" s="2" customFormat="1" ht="14.5" customHeight="1" x14ac:dyDescent="0.3">
      <c r="A47" s="6" t="s">
        <v>32</v>
      </c>
      <c r="B47" s="78" t="s">
        <v>36</v>
      </c>
      <c r="C47" s="139"/>
      <c r="D47" s="140"/>
      <c r="E47" s="140"/>
      <c r="F47" s="140"/>
      <c r="G47" s="140"/>
      <c r="H47" s="140"/>
      <c r="I47" s="141"/>
      <c r="J47" s="4"/>
    </row>
    <row r="48" spans="1:10" s="2" customFormat="1" ht="24" x14ac:dyDescent="0.3">
      <c r="A48" s="23"/>
      <c r="B48" s="72" t="s">
        <v>110</v>
      </c>
      <c r="C48" s="18" t="s">
        <v>3</v>
      </c>
      <c r="D48" s="42">
        <v>1</v>
      </c>
      <c r="E48" s="109"/>
      <c r="F48" s="114">
        <f>D48*E48</f>
        <v>0</v>
      </c>
      <c r="G48" s="26" t="s">
        <v>76</v>
      </c>
      <c r="H48" s="94" t="s">
        <v>122</v>
      </c>
      <c r="I48" s="37" t="s">
        <v>75</v>
      </c>
      <c r="J48" s="4"/>
    </row>
    <row r="49" spans="1:10" s="2" customFormat="1" ht="28.15" customHeight="1" thickBot="1" x14ac:dyDescent="0.35">
      <c r="A49" s="23"/>
      <c r="B49" s="72" t="s">
        <v>111</v>
      </c>
      <c r="C49" s="18" t="s">
        <v>3</v>
      </c>
      <c r="D49" s="42">
        <v>1</v>
      </c>
      <c r="E49" s="109"/>
      <c r="F49" s="114">
        <f t="shared" ref="F49" si="4">D49*E49</f>
        <v>0</v>
      </c>
      <c r="G49" s="91" t="s">
        <v>112</v>
      </c>
      <c r="H49" s="102" t="s">
        <v>122</v>
      </c>
      <c r="I49" s="92" t="s">
        <v>75</v>
      </c>
      <c r="J49" s="4"/>
    </row>
    <row r="50" spans="1:10" s="2" customFormat="1" ht="14.5" customHeight="1" x14ac:dyDescent="0.3">
      <c r="A50" s="6" t="s">
        <v>33</v>
      </c>
      <c r="B50" s="17" t="s">
        <v>39</v>
      </c>
      <c r="C50" s="139"/>
      <c r="D50" s="140"/>
      <c r="E50" s="140"/>
      <c r="F50" s="140"/>
      <c r="G50" s="140"/>
      <c r="H50" s="140"/>
      <c r="I50" s="141"/>
      <c r="J50" s="4"/>
    </row>
    <row r="51" spans="1:10" s="2" customFormat="1" ht="25" x14ac:dyDescent="0.3">
      <c r="A51" s="23"/>
      <c r="B51" s="14" t="s">
        <v>78</v>
      </c>
      <c r="C51" s="18" t="s">
        <v>3</v>
      </c>
      <c r="D51" s="42">
        <v>1</v>
      </c>
      <c r="E51" s="110"/>
      <c r="F51" s="117">
        <f>D51*E51</f>
        <v>0</v>
      </c>
      <c r="G51" s="26" t="s">
        <v>79</v>
      </c>
      <c r="H51" s="101" t="s">
        <v>122</v>
      </c>
      <c r="I51" s="27" t="s">
        <v>70</v>
      </c>
      <c r="J51" s="4"/>
    </row>
    <row r="52" spans="1:10" s="2" customFormat="1" ht="37" thickBot="1" x14ac:dyDescent="0.35">
      <c r="A52" s="24"/>
      <c r="B52" s="12" t="s">
        <v>102</v>
      </c>
      <c r="C52" s="18" t="s">
        <v>27</v>
      </c>
      <c r="D52" s="42">
        <v>12</v>
      </c>
      <c r="E52" s="113"/>
      <c r="F52" s="114">
        <f>D52*E52</f>
        <v>0</v>
      </c>
      <c r="G52" s="26" t="s">
        <v>79</v>
      </c>
      <c r="H52" s="129">
        <v>15</v>
      </c>
      <c r="I52" s="27" t="s">
        <v>70</v>
      </c>
      <c r="J52" s="51"/>
    </row>
    <row r="53" spans="1:10" s="2" customFormat="1" ht="14.5" customHeight="1" x14ac:dyDescent="0.3">
      <c r="A53" s="6" t="s">
        <v>37</v>
      </c>
      <c r="B53" s="17" t="s">
        <v>40</v>
      </c>
      <c r="C53" s="139"/>
      <c r="D53" s="140"/>
      <c r="E53" s="140"/>
      <c r="F53" s="140"/>
      <c r="G53" s="140"/>
      <c r="H53" s="140"/>
      <c r="I53" s="141"/>
      <c r="J53" s="4"/>
    </row>
    <row r="54" spans="1:10" s="2" customFormat="1" ht="24" x14ac:dyDescent="0.3">
      <c r="A54" s="23"/>
      <c r="B54" s="16" t="s">
        <v>104</v>
      </c>
      <c r="C54" s="18" t="s">
        <v>3</v>
      </c>
      <c r="D54" s="42">
        <v>1</v>
      </c>
      <c r="E54" s="107"/>
      <c r="F54" s="114">
        <f t="shared" ref="F54:F56" si="5">D54*E54</f>
        <v>0</v>
      </c>
      <c r="G54" s="26" t="s">
        <v>80</v>
      </c>
      <c r="H54" s="101" t="s">
        <v>122</v>
      </c>
      <c r="I54" s="27" t="s">
        <v>70</v>
      </c>
      <c r="J54" s="4"/>
    </row>
    <row r="55" spans="1:10" s="2" customFormat="1" ht="24" x14ac:dyDescent="0.3">
      <c r="A55" s="23"/>
      <c r="B55" s="14" t="s">
        <v>115</v>
      </c>
      <c r="C55" s="18" t="s">
        <v>3</v>
      </c>
      <c r="D55" s="42">
        <v>1</v>
      </c>
      <c r="E55" s="107"/>
      <c r="F55" s="114">
        <f t="shared" si="5"/>
        <v>0</v>
      </c>
      <c r="G55" s="26" t="s">
        <v>80</v>
      </c>
      <c r="H55" s="101" t="s">
        <v>122</v>
      </c>
      <c r="I55" s="27" t="s">
        <v>70</v>
      </c>
      <c r="J55" s="4"/>
    </row>
    <row r="56" spans="1:10" s="2" customFormat="1" ht="24.5" thickBot="1" x14ac:dyDescent="0.35">
      <c r="A56" s="23"/>
      <c r="B56" s="14" t="s">
        <v>103</v>
      </c>
      <c r="C56" s="18" t="s">
        <v>3</v>
      </c>
      <c r="D56" s="42">
        <v>1</v>
      </c>
      <c r="E56" s="107"/>
      <c r="F56" s="114">
        <f t="shared" si="5"/>
        <v>0</v>
      </c>
      <c r="G56" s="26" t="s">
        <v>80</v>
      </c>
      <c r="H56" s="101" t="s">
        <v>122</v>
      </c>
      <c r="I56" s="27" t="s">
        <v>70</v>
      </c>
      <c r="J56" s="4"/>
    </row>
    <row r="57" spans="1:10" s="2" customFormat="1" x14ac:dyDescent="0.3">
      <c r="A57" s="68" t="s">
        <v>38</v>
      </c>
      <c r="B57" s="69" t="s">
        <v>42</v>
      </c>
      <c r="C57" s="139"/>
      <c r="D57" s="140"/>
      <c r="E57" s="140"/>
      <c r="F57" s="140"/>
      <c r="G57" s="140"/>
      <c r="H57" s="140"/>
      <c r="I57" s="141"/>
      <c r="J57" s="4"/>
    </row>
    <row r="58" spans="1:10" s="2" customFormat="1" ht="28.15" customHeight="1" x14ac:dyDescent="0.3">
      <c r="A58" s="23"/>
      <c r="B58" s="15" t="s">
        <v>105</v>
      </c>
      <c r="C58" s="18" t="s">
        <v>4</v>
      </c>
      <c r="D58" s="42">
        <v>50</v>
      </c>
      <c r="E58" s="107"/>
      <c r="F58" s="114">
        <f>D58*E58</f>
        <v>0</v>
      </c>
      <c r="G58" s="25" t="s">
        <v>58</v>
      </c>
      <c r="H58" s="125">
        <v>75</v>
      </c>
      <c r="I58" s="27" t="s">
        <v>57</v>
      </c>
      <c r="J58" s="4"/>
    </row>
    <row r="59" spans="1:10" s="2" customFormat="1" ht="28.15" customHeight="1" x14ac:dyDescent="0.3">
      <c r="A59" s="23"/>
      <c r="B59" s="90" t="s">
        <v>106</v>
      </c>
      <c r="C59" s="73" t="s">
        <v>4</v>
      </c>
      <c r="D59" s="67">
        <v>20</v>
      </c>
      <c r="E59" s="109"/>
      <c r="F59" s="114">
        <f>D59*E59</f>
        <v>0</v>
      </c>
      <c r="G59" s="26" t="s">
        <v>116</v>
      </c>
      <c r="H59" s="129">
        <v>30</v>
      </c>
      <c r="I59" s="27" t="s">
        <v>57</v>
      </c>
      <c r="J59" s="4"/>
    </row>
    <row r="60" spans="1:10" s="2" customFormat="1" ht="28.15" customHeight="1" thickBot="1" x14ac:dyDescent="0.35">
      <c r="A60" s="22"/>
      <c r="B60" s="65" t="s">
        <v>107</v>
      </c>
      <c r="C60" s="84" t="s">
        <v>4</v>
      </c>
      <c r="D60" s="85">
        <v>20</v>
      </c>
      <c r="E60" s="106"/>
      <c r="F60" s="114">
        <f>D60*E60</f>
        <v>0</v>
      </c>
      <c r="G60" s="26" t="s">
        <v>116</v>
      </c>
      <c r="H60" s="130">
        <v>30</v>
      </c>
      <c r="I60" s="36" t="s">
        <v>57</v>
      </c>
      <c r="J60" s="4"/>
    </row>
    <row r="61" spans="1:10" s="2" customFormat="1" ht="14.5" customHeight="1" x14ac:dyDescent="0.3">
      <c r="A61" s="6" t="s">
        <v>41</v>
      </c>
      <c r="B61" s="17" t="s">
        <v>120</v>
      </c>
      <c r="C61" s="139"/>
      <c r="D61" s="140"/>
      <c r="E61" s="140"/>
      <c r="F61" s="140"/>
      <c r="G61" s="140"/>
      <c r="H61" s="140"/>
      <c r="I61" s="141"/>
      <c r="J61" s="4"/>
    </row>
    <row r="62" spans="1:10" s="2" customFormat="1" ht="36.5" x14ac:dyDescent="0.3">
      <c r="A62" s="23"/>
      <c r="B62" s="14" t="s">
        <v>118</v>
      </c>
      <c r="C62" s="18" t="s">
        <v>47</v>
      </c>
      <c r="D62" s="67">
        <v>70</v>
      </c>
      <c r="E62" s="109"/>
      <c r="F62" s="114">
        <f>D62*E62</f>
        <v>0</v>
      </c>
      <c r="G62" s="26" t="s">
        <v>81</v>
      </c>
      <c r="H62" s="129">
        <v>100</v>
      </c>
      <c r="I62" s="27" t="s">
        <v>57</v>
      </c>
      <c r="J62" s="4"/>
    </row>
    <row r="63" spans="1:10" s="2" customFormat="1" ht="25.5" thickBot="1" x14ac:dyDescent="0.35">
      <c r="A63" s="24"/>
      <c r="B63" s="12" t="s">
        <v>119</v>
      </c>
      <c r="C63" s="10" t="s">
        <v>4</v>
      </c>
      <c r="D63" s="82">
        <v>500</v>
      </c>
      <c r="E63" s="113"/>
      <c r="F63" s="114">
        <f>D63*E63</f>
        <v>0</v>
      </c>
      <c r="G63" s="26" t="s">
        <v>81</v>
      </c>
      <c r="H63" s="129">
        <v>550</v>
      </c>
      <c r="I63" s="27" t="s">
        <v>57</v>
      </c>
      <c r="J63" s="4"/>
    </row>
    <row r="64" spans="1:10" s="2" customFormat="1" ht="26" x14ac:dyDescent="0.3">
      <c r="A64" s="77" t="s">
        <v>43</v>
      </c>
      <c r="B64" s="78" t="s">
        <v>44</v>
      </c>
      <c r="C64" s="156"/>
      <c r="D64" s="157"/>
      <c r="E64" s="157"/>
      <c r="F64" s="157"/>
      <c r="G64" s="157"/>
      <c r="H64" s="157"/>
      <c r="I64" s="158"/>
      <c r="J64" s="4"/>
    </row>
    <row r="65" spans="1:10" s="2" customFormat="1" ht="28.15" customHeight="1" x14ac:dyDescent="0.3">
      <c r="A65" s="79"/>
      <c r="B65" s="64" t="s">
        <v>83</v>
      </c>
      <c r="C65" s="70" t="s">
        <v>3</v>
      </c>
      <c r="D65" s="71">
        <v>1</v>
      </c>
      <c r="E65" s="105"/>
      <c r="F65" s="115">
        <f>D65*E65</f>
        <v>0</v>
      </c>
      <c r="G65" s="61" t="s">
        <v>52</v>
      </c>
      <c r="H65" s="97" t="s">
        <v>122</v>
      </c>
      <c r="I65" s="59" t="s">
        <v>70</v>
      </c>
      <c r="J65" s="4"/>
    </row>
    <row r="66" spans="1:10" s="2" customFormat="1" ht="28.15" customHeight="1" x14ac:dyDescent="0.3">
      <c r="A66" s="80"/>
      <c r="B66" s="72" t="s">
        <v>84</v>
      </c>
      <c r="C66" s="73" t="s">
        <v>3</v>
      </c>
      <c r="D66" s="67">
        <v>1</v>
      </c>
      <c r="E66" s="107"/>
      <c r="F66" s="115">
        <f>D66*E66</f>
        <v>0</v>
      </c>
      <c r="G66" s="74" t="s">
        <v>55</v>
      </c>
      <c r="H66" s="100" t="s">
        <v>122</v>
      </c>
      <c r="I66" s="27" t="s">
        <v>89</v>
      </c>
      <c r="J66" s="4"/>
    </row>
    <row r="67" spans="1:10" s="2" customFormat="1" ht="28.15" customHeight="1" x14ac:dyDescent="0.3">
      <c r="A67" s="80"/>
      <c r="B67" s="72" t="s">
        <v>85</v>
      </c>
      <c r="C67" s="73" t="s">
        <v>27</v>
      </c>
      <c r="D67" s="67">
        <v>8</v>
      </c>
      <c r="E67" s="107"/>
      <c r="F67" s="115">
        <f>D67*E67</f>
        <v>0</v>
      </c>
      <c r="G67" s="74" t="s">
        <v>56</v>
      </c>
      <c r="H67" s="100" t="s">
        <v>122</v>
      </c>
      <c r="I67" s="27" t="s">
        <v>88</v>
      </c>
      <c r="J67" s="4"/>
    </row>
    <row r="68" spans="1:10" s="2" customFormat="1" ht="28.15" customHeight="1" x14ac:dyDescent="0.3">
      <c r="A68" s="80"/>
      <c r="B68" s="72" t="s">
        <v>86</v>
      </c>
      <c r="C68" s="73" t="s">
        <v>4</v>
      </c>
      <c r="D68" s="67">
        <v>8</v>
      </c>
      <c r="E68" s="107"/>
      <c r="F68" s="115">
        <f>D68*E68</f>
        <v>0</v>
      </c>
      <c r="G68" s="74" t="s">
        <v>52</v>
      </c>
      <c r="H68" s="100" t="s">
        <v>122</v>
      </c>
      <c r="I68" s="28" t="s">
        <v>70</v>
      </c>
      <c r="J68" s="4"/>
    </row>
    <row r="69" spans="1:10" s="2" customFormat="1" ht="28.15" customHeight="1" thickBot="1" x14ac:dyDescent="0.35">
      <c r="A69" s="81"/>
      <c r="B69" s="60" t="s">
        <v>87</v>
      </c>
      <c r="C69" s="75" t="s">
        <v>4</v>
      </c>
      <c r="D69" s="71">
        <v>55</v>
      </c>
      <c r="E69" s="108"/>
      <c r="F69" s="115">
        <f>D69*E69</f>
        <v>0</v>
      </c>
      <c r="G69" s="76" t="s">
        <v>58</v>
      </c>
      <c r="H69" s="122" t="s">
        <v>122</v>
      </c>
      <c r="I69" s="29" t="s">
        <v>123</v>
      </c>
      <c r="J69" s="4"/>
    </row>
    <row r="70" spans="1:10" ht="28.15" customHeight="1" thickBot="1" x14ac:dyDescent="0.35">
      <c r="A70" s="153" t="s">
        <v>65</v>
      </c>
      <c r="B70" s="154"/>
      <c r="C70" s="154"/>
      <c r="D70" s="154"/>
      <c r="E70" s="155"/>
      <c r="F70" s="119">
        <f>F15+F17+F18+F19+F20+F21+F23+F25+F26+F28++F29+F30+F32+F33+F35+F36+F38++F39+F40+F41+F42+F43+F45+F46+F48+F49+F51+F52+F54+F55+F56+F58+F59+F60+F62+F63+F65+F66+F67+F68+F69</f>
        <v>0</v>
      </c>
    </row>
    <row r="72" spans="1:10" x14ac:dyDescent="0.3">
      <c r="A72" s="39" t="s">
        <v>20</v>
      </c>
    </row>
    <row r="73" spans="1:10" ht="15" customHeight="1" x14ac:dyDescent="0.3">
      <c r="A73" s="148" t="s">
        <v>19</v>
      </c>
      <c r="B73" s="148"/>
      <c r="C73" s="148"/>
      <c r="D73" s="148"/>
      <c r="E73" s="148"/>
      <c r="F73" s="148"/>
    </row>
    <row r="74" spans="1:10" x14ac:dyDescent="0.3">
      <c r="A74" s="39" t="s">
        <v>53</v>
      </c>
      <c r="B74" s="39" t="s">
        <v>54</v>
      </c>
      <c r="J74" s="9"/>
    </row>
    <row r="75" spans="1:10" x14ac:dyDescent="0.3">
      <c r="A75" s="39" t="s">
        <v>25</v>
      </c>
      <c r="B75" s="39" t="s">
        <v>26</v>
      </c>
    </row>
    <row r="76" spans="1:10" x14ac:dyDescent="0.3">
      <c r="A76" s="39" t="s">
        <v>14</v>
      </c>
      <c r="B76" s="39" t="s">
        <v>15</v>
      </c>
    </row>
    <row r="77" spans="1:10" x14ac:dyDescent="0.3">
      <c r="A77" s="39" t="s">
        <v>16</v>
      </c>
      <c r="B77" s="39" t="s">
        <v>17</v>
      </c>
    </row>
    <row r="78" spans="1:10" x14ac:dyDescent="0.3">
      <c r="A78" s="3"/>
      <c r="B78" s="3"/>
    </row>
  </sheetData>
  <mergeCells count="26">
    <mergeCell ref="A73:F73"/>
    <mergeCell ref="A11:B11"/>
    <mergeCell ref="A5:B5"/>
    <mergeCell ref="A70:E70"/>
    <mergeCell ref="C24:I24"/>
    <mergeCell ref="C22:I22"/>
    <mergeCell ref="C64:I64"/>
    <mergeCell ref="C61:I61"/>
    <mergeCell ref="C37:I37"/>
    <mergeCell ref="C27:I27"/>
    <mergeCell ref="C31:I31"/>
    <mergeCell ref="C34:I34"/>
    <mergeCell ref="C47:I47"/>
    <mergeCell ref="C53:I53"/>
    <mergeCell ref="A1:I1"/>
    <mergeCell ref="A6:B6"/>
    <mergeCell ref="A7:B7"/>
    <mergeCell ref="A9:B9"/>
    <mergeCell ref="C57:I57"/>
    <mergeCell ref="C44:I44"/>
    <mergeCell ref="C50:I50"/>
    <mergeCell ref="A2:C2"/>
    <mergeCell ref="A10:B10"/>
    <mergeCell ref="A3:B3"/>
    <mergeCell ref="C16:I16"/>
    <mergeCell ref="C14:I14"/>
  </mergeCells>
  <pageMargins left="0.70866141732283472" right="0.70866141732283472" top="0.78740157480314965" bottom="0.39370078740157483" header="0.31496062992125984" footer="0.31496062992125984"/>
  <pageSetup paperSize="9" scale="62" fitToHeight="0" orientation="landscape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Terminova a cenova spec</vt:lpstr>
      <vt:lpstr>'Terminova a cenova spec'!Oblast_tisku</vt:lpstr>
      <vt:lpstr>'Terminova a cenova spec'!OLE_LINK1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Mojzisek</dc:creator>
  <cp:lastModifiedBy>Štefek</cp:lastModifiedBy>
  <cp:lastPrinted>2026-01-20T08:27:33Z</cp:lastPrinted>
  <dcterms:created xsi:type="dcterms:W3CDTF">2012-01-10T08:10:42Z</dcterms:created>
  <dcterms:modified xsi:type="dcterms:W3CDTF">2026-01-23T07:00:55Z</dcterms:modified>
</cp:coreProperties>
</file>