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440" windowHeight="13230" activeTab="1"/>
  </bookViews>
  <sheets>
    <sheet name="SO25_Krycí_list" sheetId="1" r:id="rId1"/>
    <sheet name="SO25_Rozpocet" sheetId="2" r:id="rId2"/>
  </sheets>
  <definedNames/>
  <calcPr fullCalcOnLoad="1"/>
</workbook>
</file>

<file path=xl/sharedStrings.xml><?xml version="1.0" encoding="utf-8"?>
<sst xmlns="http://schemas.openxmlformats.org/spreadsheetml/2006/main" count="278" uniqueCount="161">
  <si>
    <t>1.</t>
  </si>
  <si>
    <t>m2</t>
  </si>
  <si>
    <t>2.</t>
  </si>
  <si>
    <t>ks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</si>
  <si>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</si>
  <si>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</si>
  <si>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</si>
  <si>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</si>
  <si>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</si>
  <si>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</si>
  <si>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</si>
  <si>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</si>
  <si>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</si>
  <si>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 o u č e t</t>
  </si>
  <si>
    <t>p.č.</t>
  </si>
  <si>
    <t>položka</t>
  </si>
  <si>
    <t>popis</t>
  </si>
  <si>
    <t>m.j.</t>
  </si>
  <si>
    <t>počet m.j.</t>
  </si>
  <si>
    <t>cena za m.j.</t>
  </si>
  <si>
    <t>cena celkem</t>
  </si>
  <si>
    <t>m3</t>
  </si>
  <si>
    <t>Specifikace včetně dopravy</t>
  </si>
  <si>
    <t>+ přirážka na pořizovací náklady</t>
  </si>
  <si>
    <t>%</t>
  </si>
  <si>
    <t>x koef.ztrát 1,03</t>
  </si>
  <si>
    <t>Keře s balem prům. do 20 cm v kontejnerech</t>
  </si>
  <si>
    <t>rostliny  c e l k e m</t>
  </si>
  <si>
    <t>kg</t>
  </si>
  <si>
    <t>materiál  c e l k e m</t>
  </si>
  <si>
    <t>SPECIFIKACE  C E L K E M</t>
  </si>
  <si>
    <t>t</t>
  </si>
  <si>
    <t>m</t>
  </si>
  <si>
    <t>přípravek TerraCottem</t>
  </si>
  <si>
    <t>+ přir.na pořizovací náklady</t>
  </si>
  <si>
    <t>LV</t>
  </si>
  <si>
    <t>Ligustrum vulgare</t>
  </si>
  <si>
    <t>184804112</t>
  </si>
  <si>
    <t>184804114</t>
  </si>
  <si>
    <t xml:space="preserve">drátěné pletivo - výška 1,40m </t>
  </si>
  <si>
    <t>Založení záhonu pro výsadbu rostlin ve svahu</t>
  </si>
  <si>
    <t>Hloubení jamek pro výsadbu keřů obj. do 0,05m3 s 50% výměnou půdy ve svahu</t>
  </si>
  <si>
    <t>Výsadba keřů s balem prům. do 20 cm se zalitím ve svahu</t>
  </si>
  <si>
    <t>Osazení 1 kůlu k výpěstku</t>
  </si>
  <si>
    <t>Přihnojení stromů přípravkem TerraCottem ve svahu - 2kg/m3</t>
  </si>
  <si>
    <t>Zalití vysázených rostlin vodou - 3x: 70l strom, 10 l/m2 keře</t>
  </si>
  <si>
    <t>Mulčování vysázených rostlin mulčovací kůrou tl. 10 cm ve svahu - záhony keřů 610m2  + misky stromů 74m2</t>
  </si>
  <si>
    <t>AG</t>
  </si>
  <si>
    <t>Acer ginnala</t>
  </si>
  <si>
    <t>AP</t>
  </si>
  <si>
    <t>Acer pseudoplatanus</t>
  </si>
  <si>
    <t>C</t>
  </si>
  <si>
    <t>Carpinus betulus</t>
  </si>
  <si>
    <t>T</t>
  </si>
  <si>
    <t>Tilia cordata</t>
  </si>
  <si>
    <t>součet</t>
  </si>
  <si>
    <t xml:space="preserve">x koef.ztrát </t>
  </si>
  <si>
    <t>humózní substrát na 50% výměnu půdy ke stromům,</t>
  </si>
  <si>
    <t>a 50% výměnu půdy ke keřům</t>
  </si>
  <si>
    <t>Příplatek k ceně za ochranu ve svahu</t>
  </si>
  <si>
    <t>831-2 Hydromeliorace lesnické</t>
  </si>
  <si>
    <t>Plůtek laťový z kůlů prům.od 100 do 120</t>
  </si>
  <si>
    <t>mm, délky od 1 do 1,5m, zaražených v</t>
  </si>
  <si>
    <t xml:space="preserve">osové vzdálenosti 1,5m a z tyčových </t>
  </si>
  <si>
    <t>výřezů prům. od 100 do 120mm</t>
  </si>
  <si>
    <t>připevněných na kůly, ze dvou latí</t>
  </si>
  <si>
    <t xml:space="preserve">m </t>
  </si>
  <si>
    <t>nabídka</t>
  </si>
  <si>
    <t>Příprava tyčových výřezů pro plůtek</t>
  </si>
  <si>
    <t>včetně přípravy</t>
  </si>
  <si>
    <t>823-1 Plochy a úprava území</t>
  </si>
  <si>
    <t>800-1 Zemní práce</t>
  </si>
  <si>
    <t>Vykopávky v zemníku - plůtky 25m2 x 0,20</t>
  </si>
  <si>
    <t>Vodorovné přemístění výkopku do 5000m</t>
  </si>
  <si>
    <t>Rozprostření ornice tl. 200mm na svahu</t>
  </si>
  <si>
    <t>B</t>
  </si>
  <si>
    <t>Betula alba</t>
  </si>
  <si>
    <t>FA</t>
  </si>
  <si>
    <t>Fagus silvatica</t>
  </si>
  <si>
    <t>POA</t>
  </si>
  <si>
    <t>Populus alba</t>
  </si>
  <si>
    <t>SXA</t>
  </si>
  <si>
    <t>Salix</t>
  </si>
  <si>
    <t>Hloubení jamek pro výsadbu obj.do 0,40m3 s 50% výměnou půdy ve svahu</t>
  </si>
  <si>
    <t>Výsadba stromů s balem prům.40-50cm se                      zalitím ve svahu</t>
  </si>
  <si>
    <t>183102215</t>
  </si>
  <si>
    <t>184102124</t>
  </si>
  <si>
    <t>Stromy s balem prům.40-50cm, obvod kmene 12-14cm</t>
  </si>
  <si>
    <t>CAV</t>
  </si>
  <si>
    <t>Corylus avellana</t>
  </si>
  <si>
    <t>COS</t>
  </si>
  <si>
    <t>Cornus sanguinea</t>
  </si>
  <si>
    <t>LCX</t>
  </si>
  <si>
    <t>Lonicera xylosteum</t>
  </si>
  <si>
    <t>PMU</t>
  </si>
  <si>
    <t>Pinus mugo ,Pumilio,</t>
  </si>
  <si>
    <t>PSP</t>
  </si>
  <si>
    <t>Prunus spinosa</t>
  </si>
  <si>
    <t>RAF</t>
  </si>
  <si>
    <t>Rhamnus frangula</t>
  </si>
  <si>
    <t>ROC</t>
  </si>
  <si>
    <t>Rosa canina</t>
  </si>
  <si>
    <t>SXC</t>
  </si>
  <si>
    <t>Salix caprea</t>
  </si>
  <si>
    <t>zemina  - plůtky 25m2 x 0,20</t>
  </si>
  <si>
    <t>74ksx0,1m3+1 740ksx0,02 =</t>
  </si>
  <si>
    <t>7,4 + 34,8 = 42,2m3</t>
  </si>
  <si>
    <t>mulčovací kůra - misky stromů+ záhony keřů</t>
  </si>
  <si>
    <t>684m2 x 0,10 = 68,4m3</t>
  </si>
  <si>
    <t>kůly ke stromům - 1ks/strom listnatý</t>
  </si>
  <si>
    <t>0,30m x 74ks</t>
  </si>
  <si>
    <t>Ochrana proti okusu zvěří z pletiva</t>
  </si>
  <si>
    <t xml:space="preserve">823-1 Plochy a úprava území </t>
  </si>
  <si>
    <t>Znovuuvázání dřeviny ke stávajícím kůlům</t>
  </si>
  <si>
    <t>stromy: 74ks á 45 l/strom = 3,33m3</t>
  </si>
  <si>
    <t>celkem:3,33m3 - počet zálivek 30x</t>
  </si>
  <si>
    <t>610m2 á 10 l/m2 = 6,1m3</t>
  </si>
  <si>
    <t>celkem: 6,1m3 - počet zálivek 10x</t>
  </si>
  <si>
    <t>Zalití keřových výsadeb</t>
  </si>
  <si>
    <t xml:space="preserve">Zalití stromů  </t>
  </si>
  <si>
    <t>Vypletí misek stromů  ve svahu</t>
  </si>
  <si>
    <t>74ks stromů = 74m2 - počet pletí 6x</t>
  </si>
  <si>
    <t>610m2 - počet pletí 6x</t>
  </si>
  <si>
    <t>74ks - počet oprav 3x</t>
  </si>
  <si>
    <t>74 ks - počet oprav 3x</t>
  </si>
  <si>
    <t>Oprava ochrany stromů z pletiva</t>
  </si>
  <si>
    <t>Vypletí keřových výsadeb ve svahu</t>
  </si>
  <si>
    <t>Název akce:</t>
  </si>
  <si>
    <t>823-1 - Plochy a úprava území</t>
  </si>
  <si>
    <t>Specifikace</t>
  </si>
  <si>
    <t>1. Výsadba stromů a keřů</t>
  </si>
  <si>
    <t>VD ŠANCE - PŘEVEDENÍ EXTRÉMNÍCH POVODNÍ</t>
  </si>
  <si>
    <t>800-Zemní práce</t>
  </si>
  <si>
    <t>Náklady  c e l k e m bez DPH</t>
  </si>
  <si>
    <t>Náklady celkem s DPH</t>
  </si>
  <si>
    <t>Rozprostření humóz. Substrátu do tl. 300 mm pro břečťan - Hedera helix</t>
  </si>
  <si>
    <t>Hloubení jamek pro výsadbu půdopokryv. rostlin bez výměny půdy ve svahu</t>
  </si>
  <si>
    <t>183204115</t>
  </si>
  <si>
    <t>Výsadba půdopokryv. Rostlin ve svahu obj. do 002 bez výměny půdy</t>
  </si>
  <si>
    <t>12.</t>
  </si>
  <si>
    <t>Popínavé rostliny</t>
  </si>
  <si>
    <t>HH</t>
  </si>
  <si>
    <t>Hedera helix</t>
  </si>
  <si>
    <t>humózní substrát pro půdopokryv. Rostliny</t>
  </si>
  <si>
    <t>210mx0,3mx0,4m</t>
  </si>
  <si>
    <t>831-2 - Hydromeliorace lesnické</t>
  </si>
  <si>
    <t>80m u SO71 + SO11.2</t>
  </si>
  <si>
    <t>130m u SO12</t>
  </si>
  <si>
    <t xml:space="preserve">50m x 0,5m </t>
  </si>
  <si>
    <t>(80m + 130m) x 0,4m</t>
  </si>
  <si>
    <t>D1-250 SO 25 VEGETAČNÍ ÚPRAVY</t>
  </si>
  <si>
    <t>DPH 21%</t>
  </si>
  <si>
    <t>2. Údržba výsadeb na 3 roky</t>
  </si>
  <si>
    <t>Projektová dokumentace pro provádění stavby - revize 2013</t>
  </si>
  <si>
    <t>D1-250 SO 25 Vegetační úpravy</t>
  </si>
  <si>
    <t>Uchazeč:</t>
  </si>
  <si>
    <t>Objednatel:</t>
  </si>
  <si>
    <t>Datum:</t>
  </si>
  <si>
    <t>ROZPOČET</t>
  </si>
  <si>
    <t>Povodí Odry, státní podnik</t>
  </si>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</sst>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00"/>
    <numFmt numFmtId="167" formatCode="#,##0.000"/>
    <numFmt numFmtId="168" formatCode="0.0"/>
    <numFmt numFmtId="169" formatCode="[$-405]d\.\ mmmm\ yyyy"/>
  </numFmts>
  <fonts count="44">
    <font>
      <sz val="10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u val="single"/>
      <sz val="10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18"/>
      <name val="Arial CE"/>
      <family val="2"/>
    </font>
    <font>
      <b/>
      <sz val="10"/>
      <color indexed="10"/>
      <name val="Arial CE"/>
      <family val="0"/>
    </font>
    <font>
      <sz val="10"/>
      <color indexed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9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wrapText="1"/>
    </xf>
    <xf numFmtId="165" fontId="0" fillId="0" borderId="15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4" fontId="0" fillId="0" borderId="37" xfId="0" applyNumberFormat="1" applyFont="1" applyBorder="1" applyAlignment="1">
      <alignment/>
    </xf>
    <xf numFmtId="0" fontId="0" fillId="0" borderId="18" xfId="0" applyFont="1" applyFill="1" applyBorder="1" applyAlignment="1">
      <alignment vertical="top"/>
    </xf>
    <xf numFmtId="4" fontId="0" fillId="0" borderId="19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39" xfId="0" applyFont="1" applyFill="1" applyBorder="1" applyAlignment="1">
      <alignment wrapText="1"/>
    </xf>
    <xf numFmtId="4" fontId="0" fillId="0" borderId="39" xfId="0" applyNumberFormat="1" applyBorder="1" applyAlignment="1">
      <alignment/>
    </xf>
    <xf numFmtId="0" fontId="2" fillId="0" borderId="39" xfId="0" applyFont="1" applyBorder="1" applyAlignment="1">
      <alignment wrapText="1"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" fillId="0" borderId="39" xfId="0" applyFont="1" applyBorder="1" applyAlignment="1">
      <alignment/>
    </xf>
    <xf numFmtId="4" fontId="0" fillId="0" borderId="39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4" fontId="0" fillId="0" borderId="40" xfId="0" applyNumberFormat="1" applyFont="1" applyBorder="1" applyAlignment="1">
      <alignment horizontal="right" vertical="center"/>
    </xf>
    <xf numFmtId="0" fontId="0" fillId="0" borderId="36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42" xfId="0" applyBorder="1" applyAlignment="1">
      <alignment/>
    </xf>
    <xf numFmtId="4" fontId="2" fillId="0" borderId="4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 wrapText="1"/>
    </xf>
    <xf numFmtId="4" fontId="0" fillId="0" borderId="26" xfId="0" applyNumberFormat="1" applyBorder="1" applyAlignment="1">
      <alignment/>
    </xf>
    <xf numFmtId="4" fontId="2" fillId="0" borderId="40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15" xfId="0" applyNumberFormat="1" applyFont="1" applyBorder="1" applyAlignment="1">
      <alignment horizontal="left" wrapText="1"/>
    </xf>
    <xf numFmtId="164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 vertical="top"/>
    </xf>
    <xf numFmtId="0" fontId="0" fillId="0" borderId="19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49" fontId="0" fillId="0" borderId="25" xfId="0" applyNumberFormat="1" applyFont="1" applyBorder="1" applyAlignment="1">
      <alignment horizontal="left" vertical="top"/>
    </xf>
    <xf numFmtId="49" fontId="0" fillId="0" borderId="26" xfId="0" applyNumberFormat="1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6" xfId="0" applyFont="1" applyBorder="1" applyAlignment="1">
      <alignment vertical="top"/>
    </xf>
    <xf numFmtId="0" fontId="0" fillId="0" borderId="15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4" xfId="0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25" xfId="0" applyFont="1" applyBorder="1" applyAlignment="1">
      <alignment/>
    </xf>
    <xf numFmtId="4" fontId="0" fillId="0" borderId="40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" fontId="0" fillId="0" borderId="37" xfId="0" applyNumberFormat="1" applyFont="1" applyBorder="1" applyAlignment="1">
      <alignment horizontal="right"/>
    </xf>
    <xf numFmtId="0" fontId="0" fillId="0" borderId="24" xfId="0" applyFont="1" applyBorder="1" applyAlignment="1">
      <alignment wrapText="1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6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5" xfId="0" applyFont="1" applyFill="1" applyBorder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Alignment="1">
      <alignment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0" borderId="44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3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4" fontId="0" fillId="0" borderId="26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6" xfId="0" applyNumberFormat="1" applyFont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 wrapText="1"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5" xfId="0" applyFont="1" applyBorder="1" applyAlignment="1" applyProtection="1">
      <alignment vertical="center"/>
      <protection locked="0"/>
    </xf>
    <xf numFmtId="49" fontId="0" fillId="0" borderId="23" xfId="0" applyNumberFormat="1" applyFont="1" applyBorder="1" applyAlignment="1">
      <alignment horizontal="left" vertical="top"/>
    </xf>
    <xf numFmtId="49" fontId="0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left" wrapText="1"/>
    </xf>
    <xf numFmtId="0" fontId="2" fillId="0" borderId="41" xfId="0" applyFont="1" applyBorder="1" applyAlignment="1">
      <alignment/>
    </xf>
    <xf numFmtId="4" fontId="2" fillId="0" borderId="43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0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.00390625" style="0" bestFit="1" customWidth="1"/>
    <col min="2" max="2" width="12.75390625" style="0" customWidth="1"/>
    <col min="3" max="3" width="37.625" style="0" customWidth="1"/>
    <col min="4" max="4" width="20.875" style="0" customWidth="1"/>
    <col min="6" max="6" width="9.625" style="0" bestFit="1" customWidth="1"/>
  </cols>
  <sheetData>
    <row r="1" spans="1:5" s="2" customFormat="1" ht="12.75">
      <c r="A1" s="35"/>
      <c r="B1" s="35" t="s">
        <v>127</v>
      </c>
      <c r="C1" s="52"/>
      <c r="D1" s="10"/>
      <c r="E1" s="35"/>
    </row>
    <row r="2" spans="1:5" s="21" customFormat="1" ht="19.5" customHeight="1">
      <c r="A2" s="12"/>
      <c r="B2" s="65" t="s">
        <v>131</v>
      </c>
      <c r="C2" s="55"/>
      <c r="D2" s="63"/>
      <c r="E2" s="64"/>
    </row>
    <row r="3" spans="1:5" s="21" customFormat="1" ht="20.25">
      <c r="A3" s="12"/>
      <c r="B3" s="65" t="s">
        <v>150</v>
      </c>
      <c r="C3" s="65"/>
      <c r="D3" s="63"/>
      <c r="E3" s="64"/>
    </row>
    <row r="4" spans="1:5" s="2" customFormat="1" ht="12.75">
      <c r="A4" s="35"/>
      <c r="B4" s="229" t="s">
        <v>153</v>
      </c>
      <c r="C4" s="7"/>
      <c r="D4" s="50"/>
      <c r="E4" s="50"/>
    </row>
    <row r="5" spans="1:5" s="2" customFormat="1" ht="12.75">
      <c r="A5" s="35"/>
      <c r="B5" s="229"/>
      <c r="C5" s="7"/>
      <c r="D5" s="50"/>
      <c r="E5" s="50"/>
    </row>
    <row r="6" spans="1:5" s="21" customFormat="1" ht="15" customHeight="1">
      <c r="A6" s="35"/>
      <c r="B6" s="7"/>
      <c r="C6" s="7"/>
      <c r="D6" s="36"/>
      <c r="E6" s="59"/>
    </row>
    <row r="7" spans="1:5" s="2" customFormat="1" ht="12.75">
      <c r="A7" s="35"/>
      <c r="B7" s="7" t="s">
        <v>156</v>
      </c>
      <c r="C7" s="7" t="s">
        <v>159</v>
      </c>
      <c r="D7" s="35"/>
      <c r="E7" s="35"/>
    </row>
    <row r="8" spans="1:5" s="2" customFormat="1" ht="15.75">
      <c r="A8" s="35"/>
      <c r="B8" s="60"/>
      <c r="C8" s="60"/>
      <c r="D8" s="35"/>
      <c r="E8" s="35"/>
    </row>
    <row r="9" spans="1:5" s="21" customFormat="1" ht="15" customHeight="1">
      <c r="A9" s="35"/>
      <c r="B9" s="7"/>
      <c r="C9" s="7"/>
      <c r="D9" s="35"/>
      <c r="E9" s="35"/>
    </row>
    <row r="10" spans="1:5" s="2" customFormat="1" ht="12.75">
      <c r="A10" s="35"/>
      <c r="B10" s="7" t="s">
        <v>155</v>
      </c>
      <c r="C10" s="265"/>
      <c r="D10" s="35"/>
      <c r="E10" s="35"/>
    </row>
    <row r="11" spans="1:5" s="21" customFormat="1" ht="15.75">
      <c r="A11" s="35"/>
      <c r="B11" s="266"/>
      <c r="C11" s="267"/>
      <c r="D11" s="267"/>
      <c r="E11" s="35"/>
    </row>
    <row r="12" spans="1:5" s="2" customFormat="1" ht="12.75">
      <c r="A12" s="35"/>
      <c r="B12" s="7"/>
      <c r="C12" s="7"/>
      <c r="D12" s="35"/>
      <c r="E12" s="35"/>
    </row>
    <row r="13" spans="1:5" s="2" customFormat="1" ht="12.75">
      <c r="A13" s="35"/>
      <c r="B13" s="7" t="s">
        <v>157</v>
      </c>
      <c r="C13" s="265"/>
      <c r="D13" s="35"/>
      <c r="E13" s="35"/>
    </row>
    <row r="14" spans="1:5" s="21" customFormat="1" ht="15" customHeight="1">
      <c r="A14" s="35"/>
      <c r="B14" s="61"/>
      <c r="C14" s="7"/>
      <c r="D14" s="35"/>
      <c r="E14" s="35"/>
    </row>
    <row r="15" spans="1:5" s="21" customFormat="1" ht="15" customHeight="1">
      <c r="A15" s="35"/>
      <c r="B15" s="61"/>
      <c r="C15" s="7"/>
      <c r="D15" s="35"/>
      <c r="E15" s="35"/>
    </row>
    <row r="16" spans="1:5" s="2" customFormat="1" ht="12.75">
      <c r="A16" s="35"/>
      <c r="B16" s="5"/>
      <c r="C16" s="7"/>
      <c r="D16" s="35"/>
      <c r="E16" s="35"/>
    </row>
    <row r="17" spans="1:5" s="2" customFormat="1" ht="23.25">
      <c r="A17" s="35"/>
      <c r="B17" s="67"/>
      <c r="C17" s="243" t="s">
        <v>158</v>
      </c>
      <c r="D17" s="35"/>
      <c r="E17" s="35"/>
    </row>
    <row r="18" spans="1:5" s="2" customFormat="1" ht="15" customHeight="1">
      <c r="A18" s="35"/>
      <c r="B18" s="62"/>
      <c r="C18" s="66"/>
      <c r="D18" s="35"/>
      <c r="E18" s="35"/>
    </row>
    <row r="19" spans="1:5" s="2" customFormat="1" ht="13.5" thickBot="1">
      <c r="A19" s="35"/>
      <c r="B19" s="5"/>
      <c r="C19" s="7"/>
      <c r="D19" s="35"/>
      <c r="E19" s="35"/>
    </row>
    <row r="20" spans="1:5" s="2" customFormat="1" ht="12.75">
      <c r="A20" s="35"/>
      <c r="B20" s="77" t="s">
        <v>130</v>
      </c>
      <c r="C20" s="78"/>
      <c r="D20" s="82"/>
      <c r="E20" s="35"/>
    </row>
    <row r="21" spans="1:5" s="2" customFormat="1" ht="12.75">
      <c r="A21" s="35"/>
      <c r="B21" s="79" t="s">
        <v>132</v>
      </c>
      <c r="C21" s="74"/>
      <c r="D21" s="83">
        <f>SO25_Rozpocet!G13</f>
        <v>0</v>
      </c>
      <c r="E21" s="35"/>
    </row>
    <row r="22" spans="1:5" s="2" customFormat="1" ht="12.75">
      <c r="A22" s="35"/>
      <c r="B22" s="79" t="s">
        <v>128</v>
      </c>
      <c r="C22" s="74"/>
      <c r="D22" s="83">
        <f>SO25_Rozpocet!G30</f>
        <v>0</v>
      </c>
      <c r="E22" s="35"/>
    </row>
    <row r="23" spans="1:5" s="2" customFormat="1" ht="12.75">
      <c r="A23" s="35"/>
      <c r="B23" s="85" t="s">
        <v>145</v>
      </c>
      <c r="C23" s="86"/>
      <c r="D23" s="83">
        <f>SO25_Rozpocet!G41</f>
        <v>0</v>
      </c>
      <c r="E23" s="35"/>
    </row>
    <row r="24" spans="1:5" s="2" customFormat="1" ht="12.75">
      <c r="A24" s="35"/>
      <c r="B24" s="96" t="s">
        <v>129</v>
      </c>
      <c r="C24" s="89"/>
      <c r="D24" s="83">
        <f>SO25_Rozpocet!G120</f>
        <v>0</v>
      </c>
      <c r="E24" s="35"/>
    </row>
    <row r="25" spans="1:5" s="2" customFormat="1" ht="12.75">
      <c r="A25" s="35"/>
      <c r="B25" s="98"/>
      <c r="C25" s="99"/>
      <c r="D25" s="83"/>
      <c r="E25" s="35"/>
    </row>
    <row r="26" spans="1:5" s="21" customFormat="1" ht="15" customHeight="1">
      <c r="A26" s="35"/>
      <c r="B26" s="87" t="s">
        <v>152</v>
      </c>
      <c r="C26" s="88"/>
      <c r="D26" s="83"/>
      <c r="E26" s="50"/>
    </row>
    <row r="27" spans="1:5" s="2" customFormat="1" ht="12.75">
      <c r="A27" s="38"/>
      <c r="B27" s="85" t="s">
        <v>128</v>
      </c>
      <c r="C27" s="86"/>
      <c r="D27" s="83">
        <f>SO25_Rozpocet!G142</f>
        <v>0</v>
      </c>
      <c r="E27" s="36"/>
    </row>
    <row r="28" spans="1:5" s="2" customFormat="1" ht="12.75">
      <c r="A28" s="35"/>
      <c r="B28" s="96"/>
      <c r="C28" s="89"/>
      <c r="D28" s="83"/>
      <c r="E28" s="50"/>
    </row>
    <row r="29" spans="1:7" s="2" customFormat="1" ht="15">
      <c r="A29" s="35"/>
      <c r="B29" s="90" t="s">
        <v>133</v>
      </c>
      <c r="C29" s="91"/>
      <c r="D29" s="84">
        <f>SUM(D21:D24,D27)</f>
        <v>0</v>
      </c>
      <c r="E29" s="50"/>
      <c r="F29" s="16"/>
      <c r="G29" s="16"/>
    </row>
    <row r="30" spans="1:7" s="2" customFormat="1" ht="12.75">
      <c r="A30" s="35"/>
      <c r="B30" s="100"/>
      <c r="C30" s="101"/>
      <c r="D30" s="84"/>
      <c r="E30" s="50"/>
      <c r="F30" s="16"/>
      <c r="G30" s="16"/>
    </row>
    <row r="31" spans="1:7" s="2" customFormat="1" ht="12.75">
      <c r="A31" s="35"/>
      <c r="B31" s="240" t="s">
        <v>151</v>
      </c>
      <c r="C31" s="95"/>
      <c r="D31" s="241">
        <f>D29*0.21</f>
        <v>0</v>
      </c>
      <c r="E31" s="50"/>
      <c r="F31" s="239"/>
      <c r="G31" s="16"/>
    </row>
    <row r="32" spans="1:7" s="2" customFormat="1" ht="12.75">
      <c r="A32" s="35"/>
      <c r="B32" s="73"/>
      <c r="C32" s="102"/>
      <c r="D32" s="84"/>
      <c r="E32" s="50"/>
      <c r="F32" s="16"/>
      <c r="G32" s="16"/>
    </row>
    <row r="33" spans="1:7" s="2" customFormat="1" ht="15.75" thickBot="1">
      <c r="A33" s="35"/>
      <c r="B33" s="94" t="s">
        <v>134</v>
      </c>
      <c r="C33" s="97"/>
      <c r="D33" s="242">
        <f>SUM(D29,D31)</f>
        <v>0</v>
      </c>
      <c r="E33" s="50"/>
      <c r="F33" s="16"/>
      <c r="G33" s="16"/>
    </row>
    <row r="34" spans="1:5" s="21" customFormat="1" ht="15" customHeight="1">
      <c r="A34" s="35"/>
      <c r="B34" s="7"/>
      <c r="C34" s="7"/>
      <c r="D34" s="50"/>
      <c r="E34" s="50"/>
    </row>
    <row r="35" spans="1:5" s="2" customFormat="1" ht="12.75">
      <c r="A35" s="35"/>
      <c r="B35" s="222"/>
      <c r="C35" s="7"/>
      <c r="D35" s="50"/>
      <c r="E35" s="50"/>
    </row>
    <row r="36" spans="1:5" s="21" customFormat="1" ht="15" customHeight="1">
      <c r="A36" s="35"/>
      <c r="B36" s="7"/>
      <c r="C36" s="7"/>
      <c r="D36" s="50"/>
      <c r="E36" s="50"/>
    </row>
    <row r="37" spans="1:5" s="2" customFormat="1" ht="12.75">
      <c r="A37" s="35"/>
      <c r="B37" s="7"/>
      <c r="C37" s="7"/>
      <c r="D37" s="50"/>
      <c r="E37" s="50"/>
    </row>
    <row r="38" spans="1:5" s="2" customFormat="1" ht="12.75">
      <c r="A38" s="35"/>
      <c r="B38" s="7"/>
      <c r="C38" s="7"/>
      <c r="D38" s="50"/>
      <c r="E38" s="50"/>
    </row>
    <row r="39" spans="1:5" s="21" customFormat="1" ht="15" customHeight="1">
      <c r="A39" s="35"/>
      <c r="B39" s="35"/>
      <c r="C39" s="35"/>
      <c r="D39" s="50"/>
      <c r="E39" s="50"/>
    </row>
    <row r="40" spans="1:5" s="21" customFormat="1" ht="15" customHeight="1">
      <c r="A40" s="35"/>
      <c r="B40" s="35"/>
      <c r="C40" s="35"/>
      <c r="D40" s="50"/>
      <c r="E40" s="50"/>
    </row>
    <row r="41" spans="1:5" s="2" customFormat="1" ht="12.75">
      <c r="A41" s="35"/>
      <c r="B41" s="49"/>
      <c r="C41" s="35"/>
      <c r="D41" s="50"/>
      <c r="E41" s="50"/>
    </row>
    <row r="42" spans="1:5" s="2" customFormat="1" ht="12.75">
      <c r="A42" s="35"/>
      <c r="B42" s="49"/>
      <c r="C42" s="35"/>
      <c r="D42" s="50"/>
      <c r="E42" s="50"/>
    </row>
    <row r="43" spans="1:5" s="2" customFormat="1" ht="12.75">
      <c r="A43" s="35"/>
      <c r="B43" s="58"/>
      <c r="C43" s="48"/>
      <c r="D43" s="50"/>
      <c r="E43" s="50"/>
    </row>
    <row r="44" spans="1:5" s="2" customFormat="1" ht="12.75">
      <c r="A44" s="35"/>
      <c r="B44" s="58"/>
      <c r="C44" s="48"/>
      <c r="D44" s="50"/>
      <c r="E44" s="50"/>
    </row>
    <row r="45" spans="1:5" s="2" customFormat="1" ht="12.75">
      <c r="A45" s="35"/>
      <c r="B45" s="58"/>
      <c r="C45" s="48"/>
      <c r="D45" s="50"/>
      <c r="E45" s="50"/>
    </row>
    <row r="46" spans="1:5" s="2" customFormat="1" ht="12.75">
      <c r="A46" s="35"/>
      <c r="B46" s="58"/>
      <c r="C46" s="48"/>
      <c r="D46" s="50"/>
      <c r="E46" s="50"/>
    </row>
    <row r="47" spans="1:5" s="2" customFormat="1" ht="12.75">
      <c r="A47" s="35"/>
      <c r="B47" s="58"/>
      <c r="C47" s="48"/>
      <c r="D47" s="50"/>
      <c r="E47" s="50"/>
    </row>
    <row r="48" spans="1:5" s="2" customFormat="1" ht="12.75">
      <c r="A48" s="35"/>
      <c r="B48" s="58"/>
      <c r="C48" s="48"/>
      <c r="D48" s="50"/>
      <c r="E48" s="50"/>
    </row>
    <row r="49" spans="1:5" s="2" customFormat="1" ht="12.75">
      <c r="A49" s="35"/>
      <c r="B49" s="58"/>
      <c r="C49" s="48"/>
      <c r="D49" s="50"/>
      <c r="E49" s="50"/>
    </row>
    <row r="50" spans="1:5" s="2" customFormat="1" ht="12.75">
      <c r="A50" s="35"/>
      <c r="B50" s="58"/>
      <c r="C50" s="48"/>
      <c r="D50" s="50"/>
      <c r="E50" s="50"/>
    </row>
    <row r="51" spans="1:5" s="2" customFormat="1" ht="12.75">
      <c r="A51" s="58"/>
      <c r="B51" s="48"/>
      <c r="C51" s="51"/>
      <c r="D51" s="50"/>
      <c r="E51" s="35"/>
    </row>
    <row r="52" spans="1:5" s="2" customFormat="1" ht="12.75">
      <c r="A52" s="58"/>
      <c r="B52" s="48"/>
      <c r="C52" s="51"/>
      <c r="D52" s="50"/>
      <c r="E52" s="35"/>
    </row>
    <row r="53" spans="1:5" s="2" customFormat="1" ht="12.75">
      <c r="A53" s="58"/>
      <c r="B53" s="48"/>
      <c r="C53" s="51"/>
      <c r="D53" s="50"/>
      <c r="E53" s="35"/>
    </row>
    <row r="54" spans="1:5" s="2" customFormat="1" ht="12.75">
      <c r="A54" s="58"/>
      <c r="B54" s="48"/>
      <c r="C54" s="51"/>
      <c r="D54" s="50"/>
      <c r="E54" s="35"/>
    </row>
    <row r="55" spans="1:5" s="2" customFormat="1" ht="12.75">
      <c r="A55" s="58"/>
      <c r="B55" s="48"/>
      <c r="C55" s="51"/>
      <c r="D55" s="50"/>
      <c r="E55" s="35"/>
    </row>
    <row r="56" spans="1:5" s="2" customFormat="1" ht="12.75">
      <c r="A56" s="58"/>
      <c r="B56" s="48"/>
      <c r="C56" s="51"/>
      <c r="D56" s="50"/>
      <c r="E56" s="35"/>
    </row>
    <row r="57" spans="1:5" s="2" customFormat="1" ht="12.75">
      <c r="A57" s="58"/>
      <c r="B57" s="48"/>
      <c r="C57" s="51"/>
      <c r="D57" s="50"/>
      <c r="E57" s="35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pans="1:3" s="2" customFormat="1" ht="12.75">
      <c r="A87" s="34"/>
      <c r="B87" s="34"/>
      <c r="C87" s="38"/>
    </row>
    <row r="88" spans="1:3" s="2" customFormat="1" ht="12.75">
      <c r="A88" s="35"/>
      <c r="B88" s="35"/>
      <c r="C88" s="35"/>
    </row>
    <row r="89" s="2" customFormat="1" ht="12.75"/>
    <row r="90" spans="1:4" s="2" customFormat="1" ht="12.75">
      <c r="A90" s="35"/>
      <c r="B90" s="35"/>
      <c r="C90" s="35"/>
      <c r="D90" s="8"/>
    </row>
    <row r="91" spans="1:4" s="2" customFormat="1" ht="12.75">
      <c r="A91" s="9"/>
      <c r="B91" s="30"/>
      <c r="C91" s="3"/>
      <c r="D91" s="4"/>
    </row>
    <row r="92" spans="1:4" s="2" customFormat="1" ht="12.75">
      <c r="A92" s="9"/>
      <c r="B92" s="30"/>
      <c r="C92" s="3"/>
      <c r="D92" s="4"/>
    </row>
    <row r="93" spans="1:4" s="2" customFormat="1" ht="12.75">
      <c r="A93" s="9"/>
      <c r="B93" s="30"/>
      <c r="C93" s="3"/>
      <c r="D93" s="4"/>
    </row>
    <row r="94" spans="1:4" s="2" customFormat="1" ht="12.75">
      <c r="A94" s="9"/>
      <c r="B94" s="30"/>
      <c r="C94" s="3"/>
      <c r="D94" s="4"/>
    </row>
    <row r="95" spans="1:4" s="2" customFormat="1" ht="12.75">
      <c r="A95" s="9"/>
      <c r="B95" s="30"/>
      <c r="C95" s="3"/>
      <c r="D95" s="4"/>
    </row>
    <row r="96" spans="1:4" s="2" customFormat="1" ht="12.75">
      <c r="A96" s="9"/>
      <c r="B96" s="30"/>
      <c r="C96" s="3"/>
      <c r="D96" s="4"/>
    </row>
    <row r="97" spans="1:4" s="2" customFormat="1" ht="12.75">
      <c r="A97" s="9"/>
      <c r="B97" s="30"/>
      <c r="C97" s="14"/>
      <c r="D97" s="4"/>
    </row>
    <row r="98" spans="1:4" s="2" customFormat="1" ht="12.75">
      <c r="A98" s="9"/>
      <c r="B98" s="30"/>
      <c r="C98" s="3"/>
      <c r="D98" s="4"/>
    </row>
    <row r="99" spans="1:4" s="2" customFormat="1" ht="12.75">
      <c r="A99" s="9"/>
      <c r="B99" s="30"/>
      <c r="C99" s="3"/>
      <c r="D99" s="4"/>
    </row>
    <row r="100" spans="1:4" s="2" customFormat="1" ht="24.75" customHeight="1">
      <c r="A100" s="9"/>
      <c r="B100" s="30"/>
      <c r="C100" s="14"/>
      <c r="D100" s="4"/>
    </row>
    <row r="101" spans="1:4" s="2" customFormat="1" ht="12.75">
      <c r="A101" s="9"/>
      <c r="B101" s="30"/>
      <c r="C101" s="14"/>
      <c r="D101" s="4"/>
    </row>
    <row r="102" spans="1:4" s="2" customFormat="1" ht="12.75">
      <c r="A102" s="9"/>
      <c r="B102" s="30"/>
      <c r="C102" s="14"/>
      <c r="D102" s="4"/>
    </row>
    <row r="103" spans="1:4" s="2" customFormat="1" ht="12.75">
      <c r="A103" s="9"/>
      <c r="B103" s="30"/>
      <c r="C103" s="3"/>
      <c r="D103" s="4"/>
    </row>
    <row r="104" spans="1:4" s="21" customFormat="1" ht="15" customHeight="1">
      <c r="A104" s="12"/>
      <c r="B104" s="33"/>
      <c r="C104" s="22"/>
      <c r="D104" s="26"/>
    </row>
    <row r="105" spans="1:4" s="2" customFormat="1" ht="12.75">
      <c r="A105" s="9"/>
      <c r="B105" s="30"/>
      <c r="C105" s="3"/>
      <c r="D105" s="4"/>
    </row>
    <row r="106" spans="1:4" s="2" customFormat="1" ht="12.75">
      <c r="A106" s="9"/>
      <c r="B106" s="30"/>
      <c r="C106" s="3"/>
      <c r="D106" s="4"/>
    </row>
    <row r="107" spans="1:4" s="2" customFormat="1" ht="12.75">
      <c r="A107" s="9"/>
      <c r="B107" s="30"/>
      <c r="C107" s="3"/>
      <c r="D107" s="4"/>
    </row>
    <row r="108" spans="1:4" s="21" customFormat="1" ht="15" customHeight="1">
      <c r="A108" s="12"/>
      <c r="B108" s="33"/>
      <c r="C108" s="22"/>
      <c r="D108" s="26"/>
    </row>
    <row r="109" spans="1:4" s="2" customFormat="1" ht="12.75">
      <c r="A109" s="9"/>
      <c r="B109" s="30"/>
      <c r="C109" s="3"/>
      <c r="D109" s="4"/>
    </row>
    <row r="110" spans="1:4" s="21" customFormat="1" ht="15" customHeight="1">
      <c r="A110" s="12"/>
      <c r="B110" s="33"/>
      <c r="C110" s="22"/>
      <c r="D110" s="26"/>
    </row>
    <row r="111" spans="1:4" s="2" customFormat="1" ht="12.75">
      <c r="A111" s="9"/>
      <c r="B111" s="30"/>
      <c r="C111" s="3"/>
      <c r="D111" s="4"/>
    </row>
    <row r="112" spans="1:4" s="2" customFormat="1" ht="12.75">
      <c r="A112" s="9"/>
      <c r="B112" s="33"/>
      <c r="C112" s="22"/>
      <c r="D112" s="4"/>
    </row>
    <row r="113" spans="1:4" s="2" customFormat="1" ht="12.75">
      <c r="A113" s="9"/>
      <c r="B113" s="33"/>
      <c r="C113" s="22"/>
      <c r="D113" s="4"/>
    </row>
    <row r="114" spans="1:4" s="21" customFormat="1" ht="15" customHeight="1">
      <c r="A114" s="12"/>
      <c r="B114" s="33"/>
      <c r="C114" s="22"/>
      <c r="D114" s="26"/>
    </row>
    <row r="115" spans="1:4" s="2" customFormat="1" ht="12.75">
      <c r="A115" s="9"/>
      <c r="B115" s="30"/>
      <c r="C115" s="3"/>
      <c r="D115" s="4"/>
    </row>
    <row r="116" spans="1:4" s="21" customFormat="1" ht="15" customHeight="1">
      <c r="A116" s="12"/>
      <c r="B116" s="33"/>
      <c r="C116" s="22"/>
      <c r="D116" s="26"/>
    </row>
    <row r="117" spans="1:4" s="2" customFormat="1" ht="12.75">
      <c r="A117" s="9"/>
      <c r="B117" s="30"/>
      <c r="C117" s="14"/>
      <c r="D117" s="4"/>
    </row>
    <row r="118" spans="1:4" s="2" customFormat="1" ht="12.75">
      <c r="A118" s="9"/>
      <c r="B118" s="30"/>
      <c r="C118" s="3"/>
      <c r="D118" s="4"/>
    </row>
    <row r="119" spans="1:4" s="21" customFormat="1" ht="15" customHeight="1">
      <c r="A119" s="12"/>
      <c r="B119" s="33"/>
      <c r="C119" s="22"/>
      <c r="D119" s="26"/>
    </row>
    <row r="120" spans="1:4" s="21" customFormat="1" ht="15" customHeight="1">
      <c r="A120" s="12"/>
      <c r="B120" s="33"/>
      <c r="C120" s="22"/>
      <c r="D120" s="26"/>
    </row>
    <row r="121" spans="2:4" s="2" customFormat="1" ht="12.75">
      <c r="B121" s="31"/>
      <c r="C121" s="3"/>
      <c r="D121" s="36"/>
    </row>
    <row r="122" s="2" customFormat="1" ht="12.75">
      <c r="B122" s="31"/>
    </row>
    <row r="123" s="2" customFormat="1" ht="12.75">
      <c r="B123" s="31"/>
    </row>
    <row r="124" s="2" customFormat="1" ht="12.75">
      <c r="B124" s="31"/>
    </row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pans="1:3" s="2" customFormat="1" ht="12.75">
      <c r="A164" s="34"/>
      <c r="B164" s="34"/>
      <c r="C164" s="38"/>
    </row>
    <row r="165" spans="1:3" s="2" customFormat="1" ht="12.75">
      <c r="A165" s="35"/>
      <c r="B165" s="35"/>
      <c r="C165" s="35"/>
    </row>
    <row r="166" s="2" customFormat="1" ht="12.75"/>
    <row r="167" spans="1:4" s="2" customFormat="1" ht="12.75">
      <c r="A167" s="35"/>
      <c r="B167" s="35"/>
      <c r="C167" s="35"/>
      <c r="D167" s="8"/>
    </row>
    <row r="168" spans="1:4" s="2" customFormat="1" ht="12.75">
      <c r="A168" s="9"/>
      <c r="B168" s="30"/>
      <c r="C168" s="3"/>
      <c r="D168" s="4"/>
    </row>
    <row r="169" spans="1:4" s="2" customFormat="1" ht="12.75">
      <c r="A169" s="9"/>
      <c r="B169" s="30"/>
      <c r="C169" s="3"/>
      <c r="D169" s="4"/>
    </row>
    <row r="170" spans="1:4" s="2" customFormat="1" ht="12.75">
      <c r="A170" s="9"/>
      <c r="B170" s="30"/>
      <c r="C170" s="14"/>
      <c r="D170" s="4"/>
    </row>
    <row r="171" spans="1:4" s="2" customFormat="1" ht="12.75">
      <c r="A171" s="9"/>
      <c r="B171" s="30"/>
      <c r="C171" s="14"/>
      <c r="D171" s="4"/>
    </row>
    <row r="172" spans="1:4" s="2" customFormat="1" ht="12.75">
      <c r="A172" s="9"/>
      <c r="B172" s="32"/>
      <c r="C172" s="3"/>
      <c r="D172" s="4"/>
    </row>
    <row r="173" spans="1:4" s="2" customFormat="1" ht="12.75">
      <c r="A173" s="9"/>
      <c r="B173" s="30"/>
      <c r="C173" s="3"/>
      <c r="D173" s="4"/>
    </row>
    <row r="174" spans="1:4" s="2" customFormat="1" ht="12.75">
      <c r="A174" s="9"/>
      <c r="B174" s="30"/>
      <c r="C174" s="14"/>
      <c r="D174" s="4"/>
    </row>
    <row r="175" spans="1:4" s="2" customFormat="1" ht="12.75">
      <c r="A175" s="9"/>
      <c r="B175" s="30"/>
      <c r="C175" s="3"/>
      <c r="D175" s="4"/>
    </row>
    <row r="176" spans="1:4" s="21" customFormat="1" ht="15" customHeight="1">
      <c r="A176" s="12"/>
      <c r="B176" s="33"/>
      <c r="C176" s="22"/>
      <c r="D176" s="26"/>
    </row>
    <row r="177" spans="1:4" s="2" customFormat="1" ht="12.75">
      <c r="A177" s="9"/>
      <c r="B177" s="30"/>
      <c r="C177" s="3"/>
      <c r="D177" s="4"/>
    </row>
    <row r="178" spans="1:4" s="21" customFormat="1" ht="15" customHeight="1">
      <c r="A178" s="12"/>
      <c r="B178" s="33"/>
      <c r="C178" s="22"/>
      <c r="D178" s="26"/>
    </row>
    <row r="179" spans="1:4" s="2" customFormat="1" ht="12.75">
      <c r="A179" s="9"/>
      <c r="B179" s="30"/>
      <c r="C179" s="3"/>
      <c r="D179" s="4"/>
    </row>
    <row r="180" spans="1:4" s="21" customFormat="1" ht="15" customHeight="1">
      <c r="A180" s="12"/>
      <c r="B180" s="33"/>
      <c r="C180" s="22"/>
      <c r="D180" s="26"/>
    </row>
    <row r="181" spans="1:4" s="2" customFormat="1" ht="12.75">
      <c r="A181" s="9"/>
      <c r="B181" s="30"/>
      <c r="C181" s="3"/>
      <c r="D181" s="4"/>
    </row>
    <row r="182" spans="1:4" s="21" customFormat="1" ht="15" customHeight="1">
      <c r="A182" s="12"/>
      <c r="B182" s="33"/>
      <c r="C182" s="22"/>
      <c r="D182" s="26"/>
    </row>
    <row r="183" spans="1:4" s="2" customFormat="1" ht="12.75">
      <c r="A183" s="9"/>
      <c r="B183" s="30"/>
      <c r="C183" s="3"/>
      <c r="D183" s="4"/>
    </row>
    <row r="184" spans="1:4" s="21" customFormat="1" ht="15" customHeight="1">
      <c r="A184" s="12"/>
      <c r="B184" s="33"/>
      <c r="C184" s="22"/>
      <c r="D184" s="26"/>
    </row>
    <row r="185" spans="1:4" s="2" customFormat="1" ht="12.75">
      <c r="A185" s="9"/>
      <c r="B185" s="30"/>
      <c r="C185" s="14"/>
      <c r="D185" s="4"/>
    </row>
    <row r="186" spans="1:4" s="21" customFormat="1" ht="15" customHeight="1">
      <c r="A186" s="12"/>
      <c r="B186" s="33"/>
      <c r="C186" s="22"/>
      <c r="D186" s="26"/>
    </row>
    <row r="187" spans="1:4" s="21" customFormat="1" ht="15" customHeight="1">
      <c r="A187" s="12"/>
      <c r="B187" s="33"/>
      <c r="C187" s="22"/>
      <c r="D187" s="26"/>
    </row>
    <row r="188" spans="2:4" s="2" customFormat="1" ht="12.75">
      <c r="B188" s="31"/>
      <c r="C188" s="3"/>
      <c r="D188" s="36"/>
    </row>
    <row r="189" s="2" customFormat="1" ht="12.75">
      <c r="B189" s="31"/>
    </row>
    <row r="190" s="2" customFormat="1" ht="12.75">
      <c r="B190" s="31"/>
    </row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pans="1:3" s="2" customFormat="1" ht="12.75">
      <c r="A238" s="34"/>
      <c r="B238" s="34"/>
      <c r="C238" s="38"/>
    </row>
    <row r="239" spans="1:3" s="2" customFormat="1" ht="12.75">
      <c r="A239" s="35"/>
      <c r="B239" s="35"/>
      <c r="C239" s="35"/>
    </row>
    <row r="240" s="2" customFormat="1" ht="12.75"/>
    <row r="241" spans="1:4" s="2" customFormat="1" ht="12.75">
      <c r="A241" s="35"/>
      <c r="B241" s="35"/>
      <c r="C241" s="35"/>
      <c r="D241" s="8"/>
    </row>
    <row r="242" spans="1:4" s="2" customFormat="1" ht="12.75">
      <c r="A242" s="9"/>
      <c r="B242" s="27"/>
      <c r="C242" s="3"/>
      <c r="D242" s="10"/>
    </row>
    <row r="243" spans="1:4" s="2" customFormat="1" ht="12.75">
      <c r="A243" s="9"/>
      <c r="B243" s="30"/>
      <c r="C243" s="3"/>
      <c r="D243" s="10"/>
    </row>
    <row r="244" spans="1:4" s="2" customFormat="1" ht="12.75">
      <c r="A244" s="9"/>
      <c r="B244" s="30"/>
      <c r="C244" s="3"/>
      <c r="D244" s="42"/>
    </row>
    <row r="245" spans="1:4" s="2" customFormat="1" ht="12.75">
      <c r="A245" s="9"/>
      <c r="B245" s="30"/>
      <c r="C245" s="3"/>
      <c r="D245" s="4"/>
    </row>
    <row r="246" spans="1:4" s="2" customFormat="1" ht="12.75">
      <c r="A246" s="9"/>
      <c r="B246" s="30"/>
      <c r="C246" s="3"/>
      <c r="D246" s="4"/>
    </row>
    <row r="247" spans="1:4" s="2" customFormat="1" ht="25.5" customHeight="1">
      <c r="A247" s="9"/>
      <c r="B247" s="30"/>
      <c r="C247" s="14"/>
      <c r="D247" s="4"/>
    </row>
    <row r="248" spans="1:4" s="2" customFormat="1" ht="12.75">
      <c r="A248" s="9"/>
      <c r="B248" s="30"/>
      <c r="C248" s="3"/>
      <c r="D248" s="4"/>
    </row>
    <row r="249" spans="1:4" s="21" customFormat="1" ht="15" customHeight="1">
      <c r="A249" s="12"/>
      <c r="B249" s="33"/>
      <c r="C249" s="22"/>
      <c r="D249" s="26"/>
    </row>
    <row r="250" spans="1:4" s="2" customFormat="1" ht="12.75">
      <c r="A250" s="9"/>
      <c r="B250" s="30"/>
      <c r="C250" s="3"/>
      <c r="D250" s="4"/>
    </row>
    <row r="251" spans="1:4" s="21" customFormat="1" ht="15" customHeight="1">
      <c r="A251" s="12"/>
      <c r="B251" s="33"/>
      <c r="C251" s="22"/>
      <c r="D251" s="26"/>
    </row>
    <row r="252" spans="1:4" s="2" customFormat="1" ht="12.75">
      <c r="A252" s="9"/>
      <c r="B252" s="30"/>
      <c r="C252" s="3"/>
      <c r="D252" s="4"/>
    </row>
    <row r="253" spans="1:4" s="21" customFormat="1" ht="15" customHeight="1">
      <c r="A253" s="12"/>
      <c r="B253" s="33"/>
      <c r="C253" s="22"/>
      <c r="D253" s="26"/>
    </row>
    <row r="254" spans="1:4" s="2" customFormat="1" ht="12.75">
      <c r="A254" s="9"/>
      <c r="B254" s="30"/>
      <c r="C254" s="14"/>
      <c r="D254" s="4"/>
    </row>
    <row r="255" spans="1:4" s="21" customFormat="1" ht="15" customHeight="1">
      <c r="A255" s="12"/>
      <c r="B255" s="33"/>
      <c r="C255" s="22"/>
      <c r="D255" s="26"/>
    </row>
    <row r="256" spans="1:4" s="21" customFormat="1" ht="15" customHeight="1">
      <c r="A256" s="12"/>
      <c r="B256" s="33"/>
      <c r="C256" s="22"/>
      <c r="D256" s="26"/>
    </row>
    <row r="257" spans="1:4" s="21" customFormat="1" ht="15" customHeight="1">
      <c r="A257" s="12"/>
      <c r="B257" s="33"/>
      <c r="C257" s="3"/>
      <c r="D257" s="36"/>
    </row>
    <row r="258" s="2" customFormat="1" ht="12.75">
      <c r="B258" s="31"/>
    </row>
    <row r="259" s="2" customFormat="1" ht="12.75">
      <c r="B259" s="31"/>
    </row>
    <row r="260" s="2" customFormat="1" ht="12.75">
      <c r="B260" s="31"/>
    </row>
    <row r="261" s="2" customFormat="1" ht="12.75">
      <c r="B261" s="31"/>
    </row>
    <row r="262" s="2" customFormat="1" ht="12.75">
      <c r="B262" s="31"/>
    </row>
    <row r="263" s="2" customFormat="1" ht="12.75"/>
    <row r="264" s="2" customFormat="1" ht="12.75"/>
    <row r="265" s="2" customFormat="1" ht="12.75"/>
    <row r="266" s="2" customFormat="1" ht="12.75"/>
    <row r="267" spans="1:3" s="2" customFormat="1" ht="12.75">
      <c r="A267" s="34"/>
      <c r="B267" s="34"/>
      <c r="C267" s="38"/>
    </row>
    <row r="268" spans="1:3" s="2" customFormat="1" ht="12.75">
      <c r="A268" s="35"/>
      <c r="B268" s="35"/>
      <c r="C268" s="35"/>
    </row>
    <row r="269" s="2" customFormat="1" ht="12.75"/>
    <row r="270" spans="1:4" s="2" customFormat="1" ht="12.75">
      <c r="A270" s="35"/>
      <c r="B270" s="35"/>
      <c r="C270" s="35"/>
      <c r="D270" s="8"/>
    </row>
    <row r="271" spans="1:4" s="2" customFormat="1" ht="12.75">
      <c r="A271" s="9"/>
      <c r="B271" s="30"/>
      <c r="C271" s="3"/>
      <c r="D271" s="4"/>
    </row>
    <row r="272" spans="1:4" s="2" customFormat="1" ht="12.75">
      <c r="A272" s="9"/>
      <c r="B272" s="30"/>
      <c r="C272" s="3"/>
      <c r="D272" s="4"/>
    </row>
    <row r="273" spans="1:4" s="2" customFormat="1" ht="12.75">
      <c r="A273" s="9"/>
      <c r="B273" s="30"/>
      <c r="C273" s="14"/>
      <c r="D273" s="4"/>
    </row>
    <row r="274" spans="1:4" s="2" customFormat="1" ht="12.75">
      <c r="A274" s="9"/>
      <c r="B274" s="30"/>
      <c r="C274" s="3"/>
      <c r="D274" s="4"/>
    </row>
    <row r="275" spans="1:4" s="2" customFormat="1" ht="25.5" customHeight="1">
      <c r="A275" s="9"/>
      <c r="B275" s="30"/>
      <c r="C275" s="14"/>
      <c r="D275" s="4"/>
    </row>
    <row r="276" spans="1:4" s="2" customFormat="1" ht="12.75">
      <c r="A276" s="9"/>
      <c r="B276" s="30"/>
      <c r="C276" s="3"/>
      <c r="D276" s="4"/>
    </row>
    <row r="277" spans="1:4" s="21" customFormat="1" ht="15" customHeight="1">
      <c r="A277" s="12"/>
      <c r="B277" s="33"/>
      <c r="C277" s="22"/>
      <c r="D277" s="26"/>
    </row>
    <row r="278" spans="1:4" s="2" customFormat="1" ht="12.75">
      <c r="A278" s="9"/>
      <c r="B278" s="30"/>
      <c r="C278" s="3"/>
      <c r="D278" s="4"/>
    </row>
    <row r="279" spans="1:4" s="21" customFormat="1" ht="15" customHeight="1">
      <c r="A279" s="12"/>
      <c r="B279" s="33"/>
      <c r="C279" s="22"/>
      <c r="D279" s="26"/>
    </row>
    <row r="280" spans="1:4" s="2" customFormat="1" ht="12.75">
      <c r="A280" s="9"/>
      <c r="B280" s="30"/>
      <c r="C280" s="3"/>
      <c r="D280" s="4"/>
    </row>
    <row r="281" spans="1:4" s="21" customFormat="1" ht="15" customHeight="1">
      <c r="A281" s="12"/>
      <c r="B281" s="33"/>
      <c r="C281" s="22"/>
      <c r="D281" s="26"/>
    </row>
    <row r="282" spans="1:4" s="2" customFormat="1" ht="12.75">
      <c r="A282" s="9"/>
      <c r="B282" s="30"/>
      <c r="C282" s="3"/>
      <c r="D282" s="4"/>
    </row>
    <row r="283" spans="1:4" s="21" customFormat="1" ht="15" customHeight="1">
      <c r="A283" s="12"/>
      <c r="B283" s="33"/>
      <c r="C283" s="22"/>
      <c r="D283" s="26"/>
    </row>
    <row r="284" spans="1:4" s="2" customFormat="1" ht="12.75">
      <c r="A284" s="9"/>
      <c r="B284" s="30"/>
      <c r="C284" s="3"/>
      <c r="D284" s="4"/>
    </row>
    <row r="285" spans="1:4" s="21" customFormat="1" ht="15" customHeight="1">
      <c r="A285" s="12"/>
      <c r="B285" s="33"/>
      <c r="C285" s="22"/>
      <c r="D285" s="26"/>
    </row>
    <row r="286" spans="1:4" s="2" customFormat="1" ht="12.75">
      <c r="A286" s="9"/>
      <c r="B286" s="30"/>
      <c r="C286" s="14"/>
      <c r="D286" s="4"/>
    </row>
    <row r="287" spans="1:4" s="2" customFormat="1" ht="12.75">
      <c r="A287" s="9"/>
      <c r="B287" s="30"/>
      <c r="C287" s="3"/>
      <c r="D287" s="4"/>
    </row>
    <row r="288" spans="1:4" s="21" customFormat="1" ht="15" customHeight="1">
      <c r="A288" s="12"/>
      <c r="B288" s="33"/>
      <c r="C288" s="22"/>
      <c r="D288" s="26"/>
    </row>
    <row r="289" spans="3:4" s="2" customFormat="1" ht="12.75">
      <c r="C289" s="3"/>
      <c r="D289" s="36"/>
    </row>
    <row r="290" s="2" customFormat="1" ht="12.75"/>
    <row r="291" s="2" customFormat="1" ht="12.75"/>
    <row r="292" spans="1:3" s="2" customFormat="1" ht="12.75">
      <c r="A292" s="34"/>
      <c r="B292" s="34"/>
      <c r="C292" s="38"/>
    </row>
    <row r="293" spans="1:3" s="2" customFormat="1" ht="12.75">
      <c r="A293" s="35"/>
      <c r="B293" s="35"/>
      <c r="C293" s="35"/>
    </row>
    <row r="294" s="2" customFormat="1" ht="12.75"/>
    <row r="295" spans="1:4" s="2" customFormat="1" ht="12.75">
      <c r="A295" s="35"/>
      <c r="B295" s="35"/>
      <c r="C295" s="35"/>
      <c r="D295" s="8"/>
    </row>
    <row r="296" spans="1:4" s="2" customFormat="1" ht="12.75">
      <c r="A296" s="9"/>
      <c r="B296" s="27"/>
      <c r="C296" s="3"/>
      <c r="D296" s="10"/>
    </row>
    <row r="297" spans="1:4" s="2" customFormat="1" ht="12.75">
      <c r="A297" s="9"/>
      <c r="B297" s="30"/>
      <c r="C297" s="3"/>
      <c r="D297" s="10"/>
    </row>
    <row r="298" spans="1:4" s="2" customFormat="1" ht="12.75">
      <c r="A298" s="9"/>
      <c r="B298" s="30"/>
      <c r="C298" s="3"/>
      <c r="D298" s="10"/>
    </row>
    <row r="299" spans="1:4" s="2" customFormat="1" ht="12.75">
      <c r="A299" s="9"/>
      <c r="B299" s="30"/>
      <c r="C299" s="3"/>
      <c r="D299" s="10"/>
    </row>
    <row r="300" spans="1:4" s="2" customFormat="1" ht="12.75">
      <c r="A300" s="9"/>
      <c r="B300" s="30"/>
      <c r="C300" s="14"/>
      <c r="D300" s="10"/>
    </row>
    <row r="301" spans="1:4" s="2" customFormat="1" ht="12.75">
      <c r="A301" s="9"/>
      <c r="B301" s="30"/>
      <c r="C301" s="3"/>
      <c r="D301" s="10"/>
    </row>
    <row r="302" spans="1:4" s="2" customFormat="1" ht="12.75">
      <c r="A302" s="9"/>
      <c r="B302" s="30"/>
      <c r="C302" s="14"/>
      <c r="D302" s="10"/>
    </row>
    <row r="303" spans="1:4" s="2" customFormat="1" ht="12.75">
      <c r="A303" s="9"/>
      <c r="B303" s="32"/>
      <c r="C303" s="3"/>
      <c r="D303" s="10"/>
    </row>
    <row r="304" spans="1:4" s="2" customFormat="1" ht="12.75">
      <c r="A304" s="9"/>
      <c r="B304" s="30"/>
      <c r="C304" s="14"/>
      <c r="D304" s="10"/>
    </row>
    <row r="305" spans="1:4" s="2" customFormat="1" ht="12.75">
      <c r="A305" s="9"/>
      <c r="B305" s="30"/>
      <c r="C305" s="14"/>
      <c r="D305" s="10"/>
    </row>
    <row r="306" spans="1:4" s="2" customFormat="1" ht="12.75">
      <c r="A306" s="9"/>
      <c r="B306" s="30"/>
      <c r="C306" s="3"/>
      <c r="D306" s="10"/>
    </row>
    <row r="307" spans="1:4" s="2" customFormat="1" ht="12.75">
      <c r="A307" s="9"/>
      <c r="B307" s="30"/>
      <c r="C307" s="14"/>
      <c r="D307" s="10"/>
    </row>
    <row r="308" spans="1:4" s="2" customFormat="1" ht="12.75">
      <c r="A308" s="9"/>
      <c r="B308" s="30"/>
      <c r="C308" s="14"/>
      <c r="D308" s="10"/>
    </row>
    <row r="309" spans="1:4" s="2" customFormat="1" ht="12.75">
      <c r="A309" s="9"/>
      <c r="B309" s="30"/>
      <c r="C309" s="14"/>
      <c r="D309" s="10"/>
    </row>
    <row r="310" spans="1:4" s="2" customFormat="1" ht="12.75">
      <c r="A310" s="9"/>
      <c r="B310" s="30"/>
      <c r="C310" s="3"/>
      <c r="D310" s="10"/>
    </row>
    <row r="311" spans="1:4" s="21" customFormat="1" ht="17.25" customHeight="1">
      <c r="A311" s="12"/>
      <c r="B311" s="33"/>
      <c r="C311" s="22"/>
      <c r="D311" s="28"/>
    </row>
    <row r="312" spans="1:4" s="2" customFormat="1" ht="12.75">
      <c r="A312" s="9"/>
      <c r="B312" s="30"/>
      <c r="C312" s="3"/>
      <c r="D312" s="10"/>
    </row>
    <row r="313" spans="1:4" s="2" customFormat="1" ht="12.75">
      <c r="A313" s="9"/>
      <c r="B313" s="30"/>
      <c r="C313" s="3"/>
      <c r="D313" s="10"/>
    </row>
    <row r="314" spans="1:4" s="21" customFormat="1" ht="15" customHeight="1">
      <c r="A314" s="12"/>
      <c r="B314" s="33"/>
      <c r="C314" s="22"/>
      <c r="D314" s="10"/>
    </row>
    <row r="315" spans="1:4" s="2" customFormat="1" ht="12.75">
      <c r="A315" s="9"/>
      <c r="B315" s="30"/>
      <c r="C315" s="3"/>
      <c r="D315" s="10"/>
    </row>
    <row r="316" spans="1:4" s="21" customFormat="1" ht="15" customHeight="1">
      <c r="A316" s="12"/>
      <c r="B316" s="33"/>
      <c r="C316" s="22"/>
      <c r="D316" s="10"/>
    </row>
    <row r="317" spans="1:4" s="2" customFormat="1" ht="12.75">
      <c r="A317" s="9"/>
      <c r="B317" s="30"/>
      <c r="C317" s="3"/>
      <c r="D317" s="10"/>
    </row>
    <row r="318" spans="1:4" s="2" customFormat="1" ht="12.75">
      <c r="A318" s="27"/>
      <c r="B318" s="33"/>
      <c r="C318" s="22"/>
      <c r="D318" s="10"/>
    </row>
    <row r="319" spans="1:4" s="21" customFormat="1" ht="15" customHeight="1">
      <c r="A319" s="12"/>
      <c r="B319" s="33"/>
      <c r="C319" s="22"/>
      <c r="D319" s="10"/>
    </row>
    <row r="320" spans="1:4" s="2" customFormat="1" ht="12.75">
      <c r="A320" s="9"/>
      <c r="B320" s="30"/>
      <c r="C320" s="3"/>
      <c r="D320" s="10"/>
    </row>
    <row r="321" spans="1:4" s="21" customFormat="1" ht="15" customHeight="1">
      <c r="A321" s="12"/>
      <c r="B321" s="33"/>
      <c r="C321" s="22"/>
      <c r="D321" s="10"/>
    </row>
    <row r="322" spans="1:4" s="2" customFormat="1" ht="12.75">
      <c r="A322" s="9"/>
      <c r="B322" s="30"/>
      <c r="C322" s="14"/>
      <c r="D322" s="10"/>
    </row>
    <row r="323" spans="1:4" s="2" customFormat="1" ht="12.75">
      <c r="A323" s="9"/>
      <c r="B323" s="30"/>
      <c r="C323" s="3"/>
      <c r="D323" s="10"/>
    </row>
    <row r="324" spans="1:4" s="21" customFormat="1" ht="15" customHeight="1">
      <c r="A324" s="12"/>
      <c r="B324" s="33"/>
      <c r="C324" s="22"/>
      <c r="D324" s="28"/>
    </row>
    <row r="325" spans="1:4" s="21" customFormat="1" ht="15" customHeight="1">
      <c r="A325" s="12"/>
      <c r="B325" s="33"/>
      <c r="C325" s="22"/>
      <c r="D325" s="28"/>
    </row>
    <row r="326" spans="2:4" s="2" customFormat="1" ht="12.75">
      <c r="B326" s="31"/>
      <c r="C326" s="3"/>
      <c r="D326" s="36"/>
    </row>
    <row r="327" s="2" customFormat="1" ht="12.75">
      <c r="B327" s="31"/>
    </row>
    <row r="328" s="2" customFormat="1" ht="12.75">
      <c r="B328" s="31"/>
    </row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pans="1:3" s="2" customFormat="1" ht="12.75">
      <c r="A357" s="34"/>
      <c r="B357" s="34"/>
      <c r="C357" s="38"/>
    </row>
    <row r="358" spans="1:3" s="2" customFormat="1" ht="12.75">
      <c r="A358" s="35"/>
      <c r="B358" s="35"/>
      <c r="C358" s="35"/>
    </row>
    <row r="359" s="2" customFormat="1" ht="6.75" customHeight="1"/>
    <row r="360" spans="1:4" s="2" customFormat="1" ht="12.75">
      <c r="A360" s="35"/>
      <c r="B360" s="35"/>
      <c r="C360" s="35"/>
      <c r="D360" s="8"/>
    </row>
    <row r="361" spans="1:4" s="2" customFormat="1" ht="12.75">
      <c r="A361" s="9"/>
      <c r="B361" s="27"/>
      <c r="C361" s="3"/>
      <c r="D361" s="10"/>
    </row>
    <row r="362" spans="1:4" s="2" customFormat="1" ht="12.75">
      <c r="A362" s="9"/>
      <c r="B362" s="30"/>
      <c r="C362" s="3"/>
      <c r="D362" s="10"/>
    </row>
    <row r="363" spans="1:4" s="2" customFormat="1" ht="12.75">
      <c r="A363" s="9"/>
      <c r="B363" s="30"/>
      <c r="C363" s="14"/>
      <c r="D363" s="10"/>
    </row>
    <row r="364" spans="1:4" s="2" customFormat="1" ht="12.75">
      <c r="A364" s="9"/>
      <c r="B364" s="30"/>
      <c r="C364" s="14"/>
      <c r="D364" s="10"/>
    </row>
    <row r="365" spans="1:4" s="2" customFormat="1" ht="12.75">
      <c r="A365" s="9"/>
      <c r="B365" s="30"/>
      <c r="C365" s="3"/>
      <c r="D365" s="10"/>
    </row>
    <row r="366" spans="1:4" s="2" customFormat="1" ht="12.75">
      <c r="A366" s="9"/>
      <c r="B366" s="30"/>
      <c r="C366" s="3"/>
      <c r="D366" s="10"/>
    </row>
    <row r="367" spans="1:4" s="21" customFormat="1" ht="15" customHeight="1">
      <c r="A367" s="12"/>
      <c r="B367" s="33"/>
      <c r="C367" s="22"/>
      <c r="D367" s="28"/>
    </row>
    <row r="368" spans="1:4" s="2" customFormat="1" ht="12.75">
      <c r="A368" s="9"/>
      <c r="B368" s="30"/>
      <c r="C368" s="3"/>
      <c r="D368" s="10"/>
    </row>
    <row r="369" spans="1:4" s="21" customFormat="1" ht="12" customHeight="1">
      <c r="A369" s="12"/>
      <c r="B369" s="33"/>
      <c r="C369" s="22"/>
      <c r="D369" s="28"/>
    </row>
    <row r="370" spans="1:4" s="2" customFormat="1" ht="12.75">
      <c r="A370" s="9"/>
      <c r="B370" s="30"/>
      <c r="C370" s="3"/>
      <c r="D370" s="10"/>
    </row>
    <row r="371" spans="1:4" s="21" customFormat="1" ht="12" customHeight="1">
      <c r="A371" s="12"/>
      <c r="B371" s="33"/>
      <c r="C371" s="22"/>
      <c r="D371" s="28"/>
    </row>
    <row r="372" spans="1:4" s="2" customFormat="1" ht="12.75">
      <c r="A372" s="9"/>
      <c r="B372" s="30"/>
      <c r="C372" s="3"/>
      <c r="D372" s="10"/>
    </row>
    <row r="373" spans="1:4" s="21" customFormat="1" ht="12.75" customHeight="1">
      <c r="A373" s="12"/>
      <c r="B373" s="33"/>
      <c r="C373" s="22"/>
      <c r="D373" s="28"/>
    </row>
    <row r="374" spans="1:4" s="2" customFormat="1" ht="12.75">
      <c r="A374" s="9"/>
      <c r="B374" s="30"/>
      <c r="C374" s="3"/>
      <c r="D374" s="10"/>
    </row>
    <row r="375" spans="1:4" s="21" customFormat="1" ht="12.75" customHeight="1">
      <c r="A375" s="12"/>
      <c r="B375" s="33"/>
      <c r="C375" s="22"/>
      <c r="D375" s="28"/>
    </row>
    <row r="376" spans="1:4" s="2" customFormat="1" ht="12.75">
      <c r="A376" s="9"/>
      <c r="B376" s="30"/>
      <c r="C376" s="14"/>
      <c r="D376" s="10"/>
    </row>
    <row r="377" spans="1:4" s="21" customFormat="1" ht="12.75" customHeight="1">
      <c r="A377" s="12"/>
      <c r="B377" s="33"/>
      <c r="C377" s="22"/>
      <c r="D377" s="28"/>
    </row>
    <row r="378" spans="1:4" s="21" customFormat="1" ht="12.75" customHeight="1">
      <c r="A378" s="12"/>
      <c r="B378" s="33"/>
      <c r="C378" s="22"/>
      <c r="D378" s="28"/>
    </row>
    <row r="379" spans="1:4" s="2" customFormat="1" ht="12.75">
      <c r="A379" s="1"/>
      <c r="C379" s="3"/>
      <c r="D379" s="36"/>
    </row>
    <row r="380" spans="1:3" s="2" customFormat="1" ht="12.75">
      <c r="A380" s="34"/>
      <c r="B380" s="34"/>
      <c r="C380" s="38"/>
    </row>
    <row r="381" spans="1:3" s="2" customFormat="1" ht="10.5" customHeight="1">
      <c r="A381" s="35"/>
      <c r="B381" s="35"/>
      <c r="C381" s="35"/>
    </row>
    <row r="382" s="2" customFormat="1" ht="9" customHeight="1"/>
    <row r="383" spans="1:4" s="2" customFormat="1" ht="12.75">
      <c r="A383" s="35"/>
      <c r="B383" s="35"/>
      <c r="C383" s="35"/>
      <c r="D383" s="8"/>
    </row>
    <row r="384" spans="1:4" s="2" customFormat="1" ht="12.75">
      <c r="A384" s="9"/>
      <c r="B384" s="30"/>
      <c r="C384" s="3"/>
      <c r="D384" s="4"/>
    </row>
    <row r="385" spans="1:4" s="2" customFormat="1" ht="12.75">
      <c r="A385" s="9"/>
      <c r="B385" s="30"/>
      <c r="C385" s="3"/>
      <c r="D385" s="4"/>
    </row>
    <row r="386" spans="1:4" s="2" customFormat="1" ht="12.75">
      <c r="A386" s="9"/>
      <c r="B386" s="30"/>
      <c r="C386" s="3"/>
      <c r="D386" s="4"/>
    </row>
    <row r="387" spans="1:4" s="2" customFormat="1" ht="12.75">
      <c r="A387" s="9"/>
      <c r="B387" s="30"/>
      <c r="C387" s="3"/>
      <c r="D387" s="4"/>
    </row>
    <row r="388" spans="1:4" s="2" customFormat="1" ht="12.75">
      <c r="A388" s="9"/>
      <c r="B388" s="30"/>
      <c r="C388" s="14"/>
      <c r="D388" s="4"/>
    </row>
    <row r="389" spans="1:4" s="2" customFormat="1" ht="12.75">
      <c r="A389" s="9"/>
      <c r="B389" s="30"/>
      <c r="C389" s="14"/>
      <c r="D389" s="4"/>
    </row>
    <row r="390" spans="1:4" s="2" customFormat="1" ht="12.75">
      <c r="A390" s="9"/>
      <c r="B390" s="30"/>
      <c r="C390" s="14"/>
      <c r="D390" s="4"/>
    </row>
    <row r="391" spans="1:4" s="2" customFormat="1" ht="12.75">
      <c r="A391" s="9"/>
      <c r="B391" s="30"/>
      <c r="C391" s="3"/>
      <c r="D391" s="4"/>
    </row>
    <row r="392" spans="1:4" s="21" customFormat="1" ht="15" customHeight="1">
      <c r="A392" s="12"/>
      <c r="B392" s="33"/>
      <c r="C392" s="22"/>
      <c r="D392" s="26"/>
    </row>
    <row r="393" spans="1:4" s="2" customFormat="1" ht="12.75">
      <c r="A393" s="9"/>
      <c r="B393" s="30"/>
      <c r="C393" s="3"/>
      <c r="D393" s="4"/>
    </row>
    <row r="394" spans="1:4" s="2" customFormat="1" ht="12.75">
      <c r="A394" s="9"/>
      <c r="B394" s="30"/>
      <c r="C394" s="3"/>
      <c r="D394" s="4"/>
    </row>
    <row r="395" spans="1:4" s="21" customFormat="1" ht="15" customHeight="1">
      <c r="A395" s="12"/>
      <c r="B395" s="33"/>
      <c r="C395" s="22"/>
      <c r="D395" s="26"/>
    </row>
    <row r="396" spans="1:4" s="2" customFormat="1" ht="12.75">
      <c r="A396" s="9"/>
      <c r="B396" s="30"/>
      <c r="C396" s="3"/>
      <c r="D396" s="4"/>
    </row>
    <row r="397" spans="1:4" s="21" customFormat="1" ht="12" customHeight="1">
      <c r="A397" s="12"/>
      <c r="B397" s="33"/>
      <c r="C397" s="22"/>
      <c r="D397" s="26"/>
    </row>
    <row r="398" spans="1:4" s="2" customFormat="1" ht="12.75">
      <c r="A398" s="9"/>
      <c r="B398" s="30"/>
      <c r="C398" s="3"/>
      <c r="D398" s="4"/>
    </row>
    <row r="399" spans="1:4" s="2" customFormat="1" ht="12.75">
      <c r="A399" s="9"/>
      <c r="B399" s="33"/>
      <c r="C399" s="22"/>
      <c r="D399" s="4"/>
    </row>
    <row r="400" spans="1:4" s="21" customFormat="1" ht="12.75" customHeight="1">
      <c r="A400" s="12"/>
      <c r="B400" s="33"/>
      <c r="C400" s="22"/>
      <c r="D400" s="26"/>
    </row>
    <row r="401" spans="1:4" s="2" customFormat="1" ht="12.75">
      <c r="A401" s="9"/>
      <c r="B401" s="30"/>
      <c r="C401" s="3"/>
      <c r="D401" s="4"/>
    </row>
    <row r="402" spans="1:4" s="21" customFormat="1" ht="12.75" customHeight="1">
      <c r="A402" s="12"/>
      <c r="B402" s="33"/>
      <c r="C402" s="22"/>
      <c r="D402" s="26"/>
    </row>
    <row r="403" spans="1:4" s="2" customFormat="1" ht="12.75">
      <c r="A403" s="9"/>
      <c r="B403" s="30"/>
      <c r="C403" s="14"/>
      <c r="D403" s="4"/>
    </row>
    <row r="404" spans="1:4" s="2" customFormat="1" ht="12.75">
      <c r="A404" s="9"/>
      <c r="B404" s="30"/>
      <c r="C404" s="3"/>
      <c r="D404" s="4"/>
    </row>
    <row r="405" spans="1:4" s="21" customFormat="1" ht="15" customHeight="1">
      <c r="A405" s="12"/>
      <c r="B405" s="33"/>
      <c r="C405" s="22"/>
      <c r="D405" s="26"/>
    </row>
    <row r="406" spans="3:4" s="2" customFormat="1" ht="11.25" customHeight="1">
      <c r="C406" s="3"/>
      <c r="D406" s="36"/>
    </row>
    <row r="407" s="2" customFormat="1" ht="12.75"/>
    <row r="408" spans="1:3" s="2" customFormat="1" ht="12.75">
      <c r="A408" s="34"/>
      <c r="B408" s="34"/>
      <c r="C408" s="38"/>
    </row>
    <row r="409" spans="1:3" s="2" customFormat="1" ht="12.75" customHeight="1">
      <c r="A409" s="35"/>
      <c r="B409" s="35"/>
      <c r="C409" s="35"/>
    </row>
    <row r="410" s="2" customFormat="1" ht="8.25" customHeight="1"/>
    <row r="411" spans="1:4" s="2" customFormat="1" ht="12.75">
      <c r="A411" s="35"/>
      <c r="B411" s="35"/>
      <c r="C411" s="35"/>
      <c r="D411" s="8"/>
    </row>
    <row r="412" spans="1:4" s="2" customFormat="1" ht="12.75">
      <c r="A412" s="9"/>
      <c r="B412" s="30"/>
      <c r="C412" s="3"/>
      <c r="D412" s="4"/>
    </row>
    <row r="413" spans="1:4" s="2" customFormat="1" ht="12.75">
      <c r="A413" s="9"/>
      <c r="B413" s="30"/>
      <c r="C413" s="3"/>
      <c r="D413" s="4"/>
    </row>
    <row r="414" spans="1:4" s="2" customFormat="1" ht="12.75">
      <c r="A414" s="9"/>
      <c r="B414" s="30"/>
      <c r="C414" s="3"/>
      <c r="D414" s="4"/>
    </row>
    <row r="415" spans="1:4" s="2" customFormat="1" ht="12.75">
      <c r="A415" s="9"/>
      <c r="B415" s="30"/>
      <c r="C415" s="14"/>
      <c r="D415" s="4"/>
    </row>
    <row r="416" spans="1:4" s="2" customFormat="1" ht="12.75">
      <c r="A416" s="9"/>
      <c r="B416" s="30"/>
      <c r="C416" s="3"/>
      <c r="D416" s="4"/>
    </row>
    <row r="417" spans="1:4" s="2" customFormat="1" ht="25.5" customHeight="1">
      <c r="A417" s="9"/>
      <c r="B417" s="30"/>
      <c r="C417" s="14"/>
      <c r="D417" s="4"/>
    </row>
    <row r="418" spans="1:4" s="2" customFormat="1" ht="12.75">
      <c r="A418" s="9"/>
      <c r="B418" s="30"/>
      <c r="C418" s="3"/>
      <c r="D418" s="4"/>
    </row>
    <row r="419" spans="1:4" s="21" customFormat="1" ht="15" customHeight="1">
      <c r="A419" s="12"/>
      <c r="B419" s="33"/>
      <c r="C419" s="22"/>
      <c r="D419" s="26"/>
    </row>
    <row r="420" spans="1:4" s="2" customFormat="1" ht="12.75">
      <c r="A420" s="9"/>
      <c r="B420" s="30"/>
      <c r="C420" s="3"/>
      <c r="D420" s="4"/>
    </row>
    <row r="421" spans="1:4" s="2" customFormat="1" ht="12.75">
      <c r="A421" s="9"/>
      <c r="B421" s="30"/>
      <c r="C421" s="3"/>
      <c r="D421" s="4"/>
    </row>
    <row r="422" spans="1:4" s="21" customFormat="1" ht="15" customHeight="1">
      <c r="A422" s="12"/>
      <c r="B422" s="33"/>
      <c r="C422" s="22"/>
      <c r="D422" s="26"/>
    </row>
    <row r="423" spans="1:4" s="2" customFormat="1" ht="12.75">
      <c r="A423" s="9"/>
      <c r="B423" s="30"/>
      <c r="C423" s="3"/>
      <c r="D423" s="4"/>
    </row>
    <row r="424" spans="1:4" s="21" customFormat="1" ht="15" customHeight="1">
      <c r="A424" s="12"/>
      <c r="B424" s="33"/>
      <c r="C424" s="22"/>
      <c r="D424" s="26"/>
    </row>
    <row r="425" spans="1:4" s="2" customFormat="1" ht="12.75">
      <c r="A425" s="9"/>
      <c r="B425" s="30"/>
      <c r="C425" s="3"/>
      <c r="D425" s="4"/>
    </row>
    <row r="426" spans="1:4" s="2" customFormat="1" ht="12.75">
      <c r="A426" s="9"/>
      <c r="B426" s="33"/>
      <c r="C426" s="22"/>
      <c r="D426" s="4"/>
    </row>
    <row r="427" spans="1:4" s="21" customFormat="1" ht="15" customHeight="1">
      <c r="A427" s="12"/>
      <c r="B427" s="33"/>
      <c r="C427" s="22"/>
      <c r="D427" s="26"/>
    </row>
    <row r="428" spans="1:4" s="2" customFormat="1" ht="12.75">
      <c r="A428" s="9"/>
      <c r="B428" s="30"/>
      <c r="C428" s="3"/>
      <c r="D428" s="4"/>
    </row>
    <row r="429" spans="1:4" s="21" customFormat="1" ht="15" customHeight="1">
      <c r="A429" s="12"/>
      <c r="B429" s="33"/>
      <c r="C429" s="22"/>
      <c r="D429" s="26"/>
    </row>
    <row r="430" spans="1:4" s="2" customFormat="1" ht="12.75">
      <c r="A430" s="9"/>
      <c r="B430" s="30"/>
      <c r="C430" s="14"/>
      <c r="D430" s="4"/>
    </row>
    <row r="431" spans="1:4" s="2" customFormat="1" ht="12.75">
      <c r="A431" s="9"/>
      <c r="B431" s="30"/>
      <c r="C431" s="3"/>
      <c r="D431" s="4"/>
    </row>
    <row r="432" spans="1:4" s="21" customFormat="1" ht="15" customHeight="1">
      <c r="A432" s="12"/>
      <c r="B432" s="33"/>
      <c r="C432" s="22"/>
      <c r="D432" s="26"/>
    </row>
    <row r="433" spans="3:4" s="2" customFormat="1" ht="12.75">
      <c r="C433" s="3"/>
      <c r="D433" s="36"/>
    </row>
    <row r="434" spans="1:3" s="2" customFormat="1" ht="12.75">
      <c r="A434" s="34"/>
      <c r="B434" s="34"/>
      <c r="C434" s="38"/>
    </row>
    <row r="435" spans="1:3" s="2" customFormat="1" ht="12.75">
      <c r="A435" s="35"/>
      <c r="B435" s="35"/>
      <c r="C435" s="35"/>
    </row>
    <row r="436" s="2" customFormat="1" ht="12.75"/>
    <row r="437" spans="1:4" s="2" customFormat="1" ht="12.75">
      <c r="A437" s="35"/>
      <c r="B437" s="35"/>
      <c r="C437" s="35"/>
      <c r="D437" s="8"/>
    </row>
    <row r="438" spans="1:4" s="2" customFormat="1" ht="12.75">
      <c r="A438" s="9"/>
      <c r="B438" s="30"/>
      <c r="C438" s="3"/>
      <c r="D438" s="4"/>
    </row>
    <row r="439" spans="1:4" s="2" customFormat="1" ht="12.75">
      <c r="A439" s="9"/>
      <c r="B439" s="30"/>
      <c r="C439" s="3"/>
      <c r="D439" s="4"/>
    </row>
    <row r="440" spans="1:4" s="2" customFormat="1" ht="12.75">
      <c r="A440" s="9"/>
      <c r="B440" s="30"/>
      <c r="C440" s="14"/>
      <c r="D440" s="4"/>
    </row>
    <row r="441" spans="1:4" s="2" customFormat="1" ht="12.75">
      <c r="A441" s="9"/>
      <c r="B441" s="30"/>
      <c r="C441" s="3"/>
      <c r="D441" s="4"/>
    </row>
    <row r="442" spans="1:4" s="2" customFormat="1" ht="24.75" customHeight="1">
      <c r="A442" s="9"/>
      <c r="B442" s="30"/>
      <c r="C442" s="14"/>
      <c r="D442" s="4"/>
    </row>
    <row r="443" spans="1:4" s="2" customFormat="1" ht="12.75">
      <c r="A443" s="9"/>
      <c r="B443" s="30"/>
      <c r="C443" s="3"/>
      <c r="D443" s="4"/>
    </row>
    <row r="444" spans="1:4" s="21" customFormat="1" ht="15" customHeight="1">
      <c r="A444" s="12"/>
      <c r="B444" s="33"/>
      <c r="C444" s="22"/>
      <c r="D444" s="26"/>
    </row>
    <row r="445" spans="1:4" s="2" customFormat="1" ht="12.75">
      <c r="A445" s="9"/>
      <c r="B445" s="30"/>
      <c r="C445" s="3"/>
      <c r="D445" s="4"/>
    </row>
    <row r="446" spans="1:4" s="21" customFormat="1" ht="15" customHeight="1">
      <c r="A446" s="12"/>
      <c r="B446" s="33"/>
      <c r="C446" s="22"/>
      <c r="D446" s="26"/>
    </row>
    <row r="447" spans="1:4" s="2" customFormat="1" ht="12.75">
      <c r="A447" s="9"/>
      <c r="B447" s="30"/>
      <c r="C447" s="3"/>
      <c r="D447" s="4"/>
    </row>
    <row r="448" spans="1:4" s="21" customFormat="1" ht="15" customHeight="1">
      <c r="A448" s="12"/>
      <c r="B448" s="33"/>
      <c r="C448" s="22"/>
      <c r="D448" s="26"/>
    </row>
    <row r="449" spans="1:4" s="2" customFormat="1" ht="12.75">
      <c r="A449" s="9"/>
      <c r="B449" s="30"/>
      <c r="C449" s="3"/>
      <c r="D449" s="4"/>
    </row>
    <row r="450" spans="1:4" s="21" customFormat="1" ht="15" customHeight="1">
      <c r="A450" s="12"/>
      <c r="B450" s="33"/>
      <c r="C450" s="22"/>
      <c r="D450" s="26"/>
    </row>
    <row r="451" spans="1:4" s="2" customFormat="1" ht="12.75">
      <c r="A451" s="9"/>
      <c r="B451" s="30"/>
      <c r="C451" s="3"/>
      <c r="D451" s="4"/>
    </row>
    <row r="452" spans="1:4" s="21" customFormat="1" ht="15" customHeight="1">
      <c r="A452" s="12"/>
      <c r="B452" s="33"/>
      <c r="C452" s="22"/>
      <c r="D452" s="26"/>
    </row>
    <row r="453" spans="1:4" s="2" customFormat="1" ht="12.75">
      <c r="A453" s="9"/>
      <c r="B453" s="30"/>
      <c r="C453" s="14"/>
      <c r="D453" s="4"/>
    </row>
    <row r="454" spans="1:4" s="2" customFormat="1" ht="12.75">
      <c r="A454" s="9"/>
      <c r="B454" s="30"/>
      <c r="C454" s="3"/>
      <c r="D454" s="4"/>
    </row>
    <row r="455" spans="1:4" s="21" customFormat="1" ht="15" customHeight="1">
      <c r="A455" s="12"/>
      <c r="B455" s="33"/>
      <c r="C455" s="22"/>
      <c r="D455" s="26"/>
    </row>
    <row r="456" spans="3:4" s="2" customFormat="1" ht="12.75">
      <c r="C456" s="3"/>
      <c r="D456" s="36"/>
    </row>
    <row r="457" s="2" customFormat="1" ht="12.75"/>
    <row r="458" s="2" customFormat="1" ht="12.75"/>
    <row r="459" spans="1:3" s="2" customFormat="1" ht="12.75">
      <c r="A459" s="34"/>
      <c r="B459" s="34"/>
      <c r="C459" s="38"/>
    </row>
    <row r="460" spans="1:3" s="2" customFormat="1" ht="12.75">
      <c r="A460" s="35"/>
      <c r="B460" s="35"/>
      <c r="C460" s="35"/>
    </row>
    <row r="461" s="2" customFormat="1" ht="12.75"/>
    <row r="462" spans="1:4" s="2" customFormat="1" ht="12.75">
      <c r="A462" s="35"/>
      <c r="B462" s="35"/>
      <c r="C462" s="35"/>
      <c r="D462" s="8"/>
    </row>
    <row r="463" spans="1:4" s="2" customFormat="1" ht="12.75">
      <c r="A463" s="9"/>
      <c r="B463" s="27"/>
      <c r="C463" s="3"/>
      <c r="D463" s="10"/>
    </row>
    <row r="464" spans="1:4" s="2" customFormat="1" ht="12.75">
      <c r="A464" s="9"/>
      <c r="B464" s="30"/>
      <c r="C464" s="3"/>
      <c r="D464" s="10"/>
    </row>
    <row r="465" spans="1:4" s="2" customFormat="1" ht="12.75">
      <c r="A465" s="9"/>
      <c r="B465" s="30"/>
      <c r="C465" s="3"/>
      <c r="D465" s="10"/>
    </row>
    <row r="466" spans="1:4" s="2" customFormat="1" ht="12.75">
      <c r="A466" s="9"/>
      <c r="B466" s="30"/>
      <c r="C466" s="14"/>
      <c r="D466" s="10"/>
    </row>
    <row r="467" spans="1:4" s="2" customFormat="1" ht="12.75">
      <c r="A467" s="9"/>
      <c r="B467" s="30"/>
      <c r="C467" s="3"/>
      <c r="D467" s="10"/>
    </row>
    <row r="468" spans="1:4" s="2" customFormat="1" ht="12.75">
      <c r="A468" s="9"/>
      <c r="B468" s="30"/>
      <c r="C468" s="14"/>
      <c r="D468" s="10"/>
    </row>
    <row r="469" spans="1:4" s="2" customFormat="1" ht="12.75">
      <c r="A469" s="9"/>
      <c r="B469" s="32"/>
      <c r="C469" s="3"/>
      <c r="D469" s="10"/>
    </row>
    <row r="470" spans="1:4" s="2" customFormat="1" ht="12.75">
      <c r="A470" s="9"/>
      <c r="B470" s="30"/>
      <c r="C470" s="3"/>
      <c r="D470" s="10"/>
    </row>
    <row r="471" spans="1:4" s="2" customFormat="1" ht="12.75">
      <c r="A471" s="9"/>
      <c r="B471" s="30"/>
      <c r="C471" s="14"/>
      <c r="D471" s="10"/>
    </row>
    <row r="472" spans="1:4" s="2" customFormat="1" ht="12.75">
      <c r="A472" s="9"/>
      <c r="B472" s="30"/>
      <c r="C472" s="14"/>
      <c r="D472" s="10"/>
    </row>
    <row r="473" spans="1:4" s="2" customFormat="1" ht="12.75">
      <c r="A473" s="9"/>
      <c r="B473" s="30"/>
      <c r="C473" s="14"/>
      <c r="D473" s="10"/>
    </row>
    <row r="474" spans="1:4" s="2" customFormat="1" ht="12.75">
      <c r="A474" s="9"/>
      <c r="B474" s="30"/>
      <c r="C474" s="3"/>
      <c r="D474" s="10"/>
    </row>
    <row r="475" spans="1:4" s="21" customFormat="1" ht="15" customHeight="1">
      <c r="A475" s="12"/>
      <c r="B475" s="33"/>
      <c r="C475" s="22"/>
      <c r="D475" s="28"/>
    </row>
    <row r="476" spans="1:4" s="2" customFormat="1" ht="12.75">
      <c r="A476" s="9"/>
      <c r="B476" s="30"/>
      <c r="C476" s="3"/>
      <c r="D476" s="10"/>
    </row>
    <row r="477" spans="1:4" s="2" customFormat="1" ht="12.75">
      <c r="A477" s="9"/>
      <c r="B477" s="30"/>
      <c r="C477" s="3"/>
      <c r="D477" s="10"/>
    </row>
    <row r="478" spans="1:4" s="21" customFormat="1" ht="15" customHeight="1">
      <c r="A478" s="12"/>
      <c r="B478" s="33"/>
      <c r="C478" s="22"/>
      <c r="D478" s="28"/>
    </row>
    <row r="479" spans="1:4" s="2" customFormat="1" ht="12.75">
      <c r="A479" s="9"/>
      <c r="B479" s="30"/>
      <c r="C479" s="3"/>
      <c r="D479" s="10"/>
    </row>
    <row r="480" spans="1:4" s="21" customFormat="1" ht="15" customHeight="1">
      <c r="A480" s="12"/>
      <c r="B480" s="33"/>
      <c r="C480" s="22"/>
      <c r="D480" s="28"/>
    </row>
    <row r="481" spans="1:4" s="2" customFormat="1" ht="12.75">
      <c r="A481" s="9"/>
      <c r="B481" s="30"/>
      <c r="C481" s="3"/>
      <c r="D481" s="10"/>
    </row>
    <row r="482" spans="1:4" s="2" customFormat="1" ht="12.75">
      <c r="A482" s="9"/>
      <c r="B482" s="33"/>
      <c r="C482" s="22"/>
      <c r="D482" s="10"/>
    </row>
    <row r="483" spans="1:4" s="21" customFormat="1" ht="15" customHeight="1">
      <c r="A483" s="12"/>
      <c r="B483" s="33"/>
      <c r="C483" s="22"/>
      <c r="D483" s="28"/>
    </row>
    <row r="484" spans="1:4" s="2" customFormat="1" ht="12.75">
      <c r="A484" s="9"/>
      <c r="B484" s="30"/>
      <c r="C484" s="3"/>
      <c r="D484" s="10"/>
    </row>
    <row r="485" spans="1:4" s="21" customFormat="1" ht="15" customHeight="1">
      <c r="A485" s="12"/>
      <c r="B485" s="33"/>
      <c r="C485" s="22"/>
      <c r="D485" s="28"/>
    </row>
    <row r="486" spans="1:4" s="2" customFormat="1" ht="12.75">
      <c r="A486" s="9"/>
      <c r="B486" s="30"/>
      <c r="C486" s="14"/>
      <c r="D486" s="10"/>
    </row>
    <row r="487" spans="1:4" s="2" customFormat="1" ht="12.75">
      <c r="A487" s="9"/>
      <c r="B487" s="30"/>
      <c r="C487" s="3"/>
      <c r="D487" s="10"/>
    </row>
    <row r="488" spans="1:4" s="21" customFormat="1" ht="15" customHeight="1">
      <c r="A488" s="12"/>
      <c r="B488" s="33"/>
      <c r="C488" s="22"/>
      <c r="D488" s="28"/>
    </row>
    <row r="489" spans="1:4" s="21" customFormat="1" ht="12.75">
      <c r="A489" s="9"/>
      <c r="B489" s="30"/>
      <c r="C489" s="14"/>
      <c r="D489" s="10"/>
    </row>
    <row r="490" spans="3:4" s="2" customFormat="1" ht="12.75">
      <c r="C490" s="3"/>
      <c r="D490" s="36"/>
    </row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pans="1:3" s="2" customFormat="1" ht="12.75">
      <c r="A525" s="34"/>
      <c r="B525" s="34"/>
      <c r="C525" s="38"/>
    </row>
    <row r="526" spans="1:3" s="2" customFormat="1" ht="12.75">
      <c r="A526" s="35"/>
      <c r="B526" s="35"/>
      <c r="C526" s="35"/>
    </row>
    <row r="527" s="2" customFormat="1" ht="12.75"/>
    <row r="528" spans="1:4" s="2" customFormat="1" ht="12.75">
      <c r="A528" s="35"/>
      <c r="B528" s="44"/>
      <c r="C528" s="35"/>
      <c r="D528" s="8"/>
    </row>
    <row r="529" spans="1:4" s="2" customFormat="1" ht="12.75">
      <c r="A529" s="45"/>
      <c r="B529" s="31"/>
      <c r="D529" s="4"/>
    </row>
    <row r="530" s="2" customFormat="1" ht="12.75">
      <c r="D530" s="36"/>
    </row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pans="1:3" s="2" customFormat="1" ht="12.75">
      <c r="A580" s="34"/>
      <c r="B580" s="34"/>
      <c r="C580" s="38"/>
    </row>
    <row r="581" spans="1:3" s="2" customFormat="1" ht="12.75">
      <c r="A581" s="35"/>
      <c r="B581" s="35"/>
      <c r="C581" s="35"/>
    </row>
    <row r="582" s="2" customFormat="1" ht="12.75"/>
    <row r="583" spans="1:4" s="2" customFormat="1" ht="12.75">
      <c r="A583" s="35"/>
      <c r="B583" s="35"/>
      <c r="C583" s="35"/>
      <c r="D583" s="8"/>
    </row>
    <row r="584" spans="1:4" s="2" customFormat="1" ht="12.75">
      <c r="A584" s="9"/>
      <c r="B584" s="27"/>
      <c r="C584" s="3"/>
      <c r="D584" s="4"/>
    </row>
    <row r="585" spans="1:4" s="2" customFormat="1" ht="12.75">
      <c r="A585" s="9"/>
      <c r="B585" s="30"/>
      <c r="C585" s="3"/>
      <c r="D585" s="4"/>
    </row>
    <row r="586" spans="1:4" s="2" customFormat="1" ht="12.75">
      <c r="A586" s="9"/>
      <c r="B586" s="30"/>
      <c r="C586" s="14"/>
      <c r="D586" s="4"/>
    </row>
    <row r="587" spans="1:4" s="2" customFormat="1" ht="12.75">
      <c r="A587" s="9"/>
      <c r="B587" s="33"/>
      <c r="C587" s="22"/>
      <c r="D587" s="4"/>
    </row>
    <row r="588" spans="1:4" s="2" customFormat="1" ht="64.5" customHeight="1">
      <c r="A588" s="9"/>
      <c r="B588" s="30"/>
      <c r="C588" s="14"/>
      <c r="D588" s="4"/>
    </row>
    <row r="589" spans="1:4" s="2" customFormat="1" ht="12.75">
      <c r="A589" s="9"/>
      <c r="B589" s="30"/>
      <c r="C589" s="14"/>
      <c r="D589" s="4"/>
    </row>
    <row r="590" spans="1:4" s="2" customFormat="1" ht="25.5" customHeight="1">
      <c r="A590" s="9"/>
      <c r="B590" s="30"/>
      <c r="C590" s="14"/>
      <c r="D590" s="4"/>
    </row>
    <row r="591" spans="1:4" s="2" customFormat="1" ht="12.75">
      <c r="A591" s="9"/>
      <c r="B591" s="30"/>
      <c r="C591" s="14"/>
      <c r="D591" s="4"/>
    </row>
    <row r="592" spans="1:4" s="21" customFormat="1" ht="12" customHeight="1">
      <c r="A592" s="12"/>
      <c r="B592" s="33"/>
      <c r="C592" s="22"/>
      <c r="D592" s="26"/>
    </row>
    <row r="593" spans="1:4" s="2" customFormat="1" ht="12.75">
      <c r="A593" s="9"/>
      <c r="B593" s="30"/>
      <c r="C593" s="14"/>
      <c r="D593" s="4"/>
    </row>
    <row r="594" spans="1:4" s="21" customFormat="1" ht="12" customHeight="1">
      <c r="A594" s="12"/>
      <c r="B594" s="33"/>
      <c r="C594" s="22"/>
      <c r="D594" s="26"/>
    </row>
    <row r="595" spans="1:4" s="2" customFormat="1" ht="12.75">
      <c r="A595" s="9"/>
      <c r="B595" s="30"/>
      <c r="C595" s="14"/>
      <c r="D595" s="4"/>
    </row>
    <row r="596" spans="1:4" s="21" customFormat="1" ht="12" customHeight="1">
      <c r="A596" s="12"/>
      <c r="B596" s="33"/>
      <c r="C596" s="22"/>
      <c r="D596" s="26"/>
    </row>
    <row r="597" spans="1:4" s="2" customFormat="1" ht="12.75">
      <c r="A597" s="9"/>
      <c r="B597" s="30"/>
      <c r="C597" s="14"/>
      <c r="D597" s="4"/>
    </row>
    <row r="598" spans="1:4" s="21" customFormat="1" ht="15" customHeight="1">
      <c r="A598" s="12"/>
      <c r="B598" s="33"/>
      <c r="C598" s="22"/>
      <c r="D598" s="26"/>
    </row>
    <row r="599" spans="1:4" s="2" customFormat="1" ht="12.75">
      <c r="A599" s="9"/>
      <c r="B599" s="30"/>
      <c r="C599" s="14"/>
      <c r="D599" s="4"/>
    </row>
    <row r="600" spans="1:4" s="21" customFormat="1" ht="15" customHeight="1">
      <c r="A600" s="12"/>
      <c r="B600" s="33"/>
      <c r="C600" s="22"/>
      <c r="D600" s="26"/>
    </row>
    <row r="601" spans="1:4" s="2" customFormat="1" ht="12.75">
      <c r="A601" s="9"/>
      <c r="B601" s="30"/>
      <c r="C601" s="14"/>
      <c r="D601" s="4"/>
    </row>
    <row r="602" spans="1:4" s="21" customFormat="1" ht="15" customHeight="1">
      <c r="A602" s="12"/>
      <c r="B602" s="33"/>
      <c r="C602" s="22"/>
      <c r="D602" s="26"/>
    </row>
    <row r="603" spans="1:4" s="2" customFormat="1" ht="12.75">
      <c r="A603" s="1"/>
      <c r="C603" s="3"/>
      <c r="D603" s="36"/>
    </row>
    <row r="604" s="2" customFormat="1" ht="12.75">
      <c r="A604" s="29"/>
    </row>
    <row r="605" spans="1:3" s="2" customFormat="1" ht="12.75">
      <c r="A605" s="34"/>
      <c r="B605" s="34"/>
      <c r="C605" s="38"/>
    </row>
    <row r="606" spans="1:3" s="2" customFormat="1" ht="12.75">
      <c r="A606" s="35"/>
      <c r="B606" s="35"/>
      <c r="C606" s="35"/>
    </row>
    <row r="607" s="2" customFormat="1" ht="12.75"/>
    <row r="608" spans="1:4" s="2" customFormat="1" ht="12.75">
      <c r="A608" s="35"/>
      <c r="B608" s="35"/>
      <c r="C608" s="35"/>
      <c r="D608" s="8"/>
    </row>
    <row r="609" spans="1:4" s="2" customFormat="1" ht="12.75">
      <c r="A609" s="9"/>
      <c r="B609" s="30"/>
      <c r="C609" s="3"/>
      <c r="D609" s="4"/>
    </row>
    <row r="610" spans="1:4" s="2" customFormat="1" ht="12.75">
      <c r="A610" s="9"/>
      <c r="B610" s="30"/>
      <c r="C610" s="3"/>
      <c r="D610" s="4"/>
    </row>
    <row r="611" spans="1:4" s="2" customFormat="1" ht="12.75">
      <c r="A611" s="9"/>
      <c r="B611" s="30"/>
      <c r="C611" s="3"/>
      <c r="D611" s="4"/>
    </row>
    <row r="612" spans="1:4" s="2" customFormat="1" ht="12.75">
      <c r="A612" s="9"/>
      <c r="B612" s="30"/>
      <c r="C612" s="3"/>
      <c r="D612" s="4"/>
    </row>
    <row r="613" spans="1:4" s="2" customFormat="1" ht="12.75">
      <c r="A613" s="9"/>
      <c r="B613" s="30"/>
      <c r="C613" s="3"/>
      <c r="D613" s="4"/>
    </row>
    <row r="614" spans="1:4" s="2" customFormat="1" ht="12.75">
      <c r="A614" s="9"/>
      <c r="B614" s="30"/>
      <c r="C614" s="3"/>
      <c r="D614" s="4"/>
    </row>
    <row r="615" spans="1:4" s="2" customFormat="1" ht="24" customHeight="1">
      <c r="A615" s="9"/>
      <c r="B615" s="30"/>
      <c r="C615" s="14"/>
      <c r="D615" s="4"/>
    </row>
    <row r="616" spans="1:4" s="2" customFormat="1" ht="12.75">
      <c r="A616" s="9"/>
      <c r="B616" s="30"/>
      <c r="C616" s="3"/>
      <c r="D616" s="4"/>
    </row>
    <row r="617" spans="1:4" s="21" customFormat="1" ht="12" customHeight="1">
      <c r="A617" s="12"/>
      <c r="B617" s="33"/>
      <c r="C617" s="22"/>
      <c r="D617" s="26"/>
    </row>
    <row r="618" spans="1:4" s="2" customFormat="1" ht="12.75">
      <c r="A618" s="9"/>
      <c r="B618" s="30"/>
      <c r="C618" s="3"/>
      <c r="D618" s="4"/>
    </row>
    <row r="619" spans="1:4" s="2" customFormat="1" ht="12.75">
      <c r="A619" s="9"/>
      <c r="B619" s="30"/>
      <c r="C619" s="3"/>
      <c r="D619" s="4"/>
    </row>
    <row r="620" spans="1:4" s="21" customFormat="1" ht="12" customHeight="1">
      <c r="A620" s="12"/>
      <c r="B620" s="33"/>
      <c r="C620" s="22"/>
      <c r="D620" s="26"/>
    </row>
    <row r="621" spans="1:4" s="2" customFormat="1" ht="12.75">
      <c r="A621" s="9"/>
      <c r="B621" s="30"/>
      <c r="C621" s="3"/>
      <c r="D621" s="4"/>
    </row>
    <row r="622" spans="1:4" s="2" customFormat="1" ht="12.75">
      <c r="A622" s="9"/>
      <c r="B622" s="33"/>
      <c r="C622" s="22"/>
      <c r="D622" s="4"/>
    </row>
    <row r="623" spans="1:4" s="21" customFormat="1" ht="12" customHeight="1">
      <c r="A623" s="12"/>
      <c r="B623" s="33"/>
      <c r="C623" s="22"/>
      <c r="D623" s="26"/>
    </row>
    <row r="624" spans="1:4" s="2" customFormat="1" ht="12.75">
      <c r="A624" s="9"/>
      <c r="B624" s="30"/>
      <c r="C624" s="14"/>
      <c r="D624" s="4"/>
    </row>
    <row r="625" spans="1:4" s="2" customFormat="1" ht="12.75">
      <c r="A625" s="9"/>
      <c r="B625" s="30"/>
      <c r="C625" s="3"/>
      <c r="D625" s="4"/>
    </row>
    <row r="626" spans="1:4" s="21" customFormat="1" ht="12" customHeight="1">
      <c r="A626" s="12"/>
      <c r="B626" s="33"/>
      <c r="C626" s="22"/>
      <c r="D626" s="26"/>
    </row>
    <row r="627" spans="3:4" s="2" customFormat="1" ht="12.75">
      <c r="C627" s="3"/>
      <c r="D627" s="36"/>
    </row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pans="1:3" s="2" customFormat="1" ht="12.75">
      <c r="A639" s="34"/>
      <c r="B639" s="34"/>
      <c r="C639" s="38"/>
    </row>
    <row r="640" spans="1:3" s="2" customFormat="1" ht="12.75">
      <c r="A640" s="35"/>
      <c r="B640" s="35"/>
      <c r="C640" s="35"/>
    </row>
    <row r="641" s="2" customFormat="1" ht="12.75"/>
    <row r="642" spans="1:4" s="2" customFormat="1" ht="12.75">
      <c r="A642" s="35"/>
      <c r="B642" s="35"/>
      <c r="C642" s="35"/>
      <c r="D642" s="8"/>
    </row>
    <row r="643" spans="1:4" s="2" customFormat="1" ht="12.75">
      <c r="A643" s="9"/>
      <c r="B643" s="30"/>
      <c r="C643" s="3"/>
      <c r="D643" s="4"/>
    </row>
    <row r="644" spans="1:4" s="2" customFormat="1" ht="12.75">
      <c r="A644" s="9"/>
      <c r="B644" s="30"/>
      <c r="C644" s="3"/>
      <c r="D644" s="4"/>
    </row>
    <row r="645" spans="1:4" s="2" customFormat="1" ht="12.75">
      <c r="A645" s="9"/>
      <c r="B645" s="30"/>
      <c r="C645" s="3"/>
      <c r="D645" s="4"/>
    </row>
    <row r="646" spans="1:4" s="2" customFormat="1" ht="12.75">
      <c r="A646" s="9"/>
      <c r="B646" s="30"/>
      <c r="C646" s="3"/>
      <c r="D646" s="4"/>
    </row>
    <row r="647" spans="1:4" s="2" customFormat="1" ht="12.75">
      <c r="A647" s="9"/>
      <c r="B647" s="30"/>
      <c r="C647" s="3"/>
      <c r="D647" s="4"/>
    </row>
    <row r="648" spans="1:4" s="2" customFormat="1" ht="12.75">
      <c r="A648" s="9"/>
      <c r="B648" s="30"/>
      <c r="C648" s="3"/>
      <c r="D648" s="4"/>
    </row>
    <row r="649" spans="1:4" s="2" customFormat="1" ht="12.75">
      <c r="A649" s="9"/>
      <c r="B649" s="30"/>
      <c r="C649" s="14"/>
      <c r="D649" s="4"/>
    </row>
    <row r="650" spans="1:4" s="2" customFormat="1" ht="12.75">
      <c r="A650" s="9"/>
      <c r="B650" s="30"/>
      <c r="C650" s="3"/>
      <c r="D650" s="4"/>
    </row>
    <row r="651" spans="1:4" s="2" customFormat="1" ht="12.75">
      <c r="A651" s="9"/>
      <c r="B651" s="30"/>
      <c r="C651" s="3"/>
      <c r="D651" s="4"/>
    </row>
    <row r="652" spans="1:4" s="2" customFormat="1" ht="25.5" customHeight="1">
      <c r="A652" s="9"/>
      <c r="B652" s="30"/>
      <c r="C652" s="14"/>
      <c r="D652" s="4"/>
    </row>
    <row r="653" spans="1:4" s="2" customFormat="1" ht="12.75">
      <c r="A653" s="9"/>
      <c r="B653" s="30"/>
      <c r="C653" s="14"/>
      <c r="D653" s="4"/>
    </row>
    <row r="654" spans="1:4" s="2" customFormat="1" ht="12.75">
      <c r="A654" s="9"/>
      <c r="B654" s="30"/>
      <c r="C654" s="14"/>
      <c r="D654" s="4"/>
    </row>
    <row r="655" spans="1:4" s="2" customFormat="1" ht="12.75">
      <c r="A655" s="9"/>
      <c r="B655" s="30"/>
      <c r="C655" s="3"/>
      <c r="D655" s="4"/>
    </row>
    <row r="656" spans="1:4" s="21" customFormat="1" ht="12" customHeight="1">
      <c r="A656" s="12"/>
      <c r="B656" s="33"/>
      <c r="C656" s="22"/>
      <c r="D656" s="26"/>
    </row>
    <row r="657" spans="1:4" s="2" customFormat="1" ht="12.75">
      <c r="A657" s="9"/>
      <c r="B657" s="30"/>
      <c r="C657" s="3"/>
      <c r="D657" s="4"/>
    </row>
    <row r="658" spans="1:4" s="2" customFormat="1" ht="12.75">
      <c r="A658" s="9"/>
      <c r="B658" s="30"/>
      <c r="C658" s="3"/>
      <c r="D658" s="4"/>
    </row>
    <row r="659" spans="1:4" s="2" customFormat="1" ht="12.75">
      <c r="A659" s="9"/>
      <c r="B659" s="30"/>
      <c r="C659" s="3"/>
      <c r="D659" s="4"/>
    </row>
    <row r="660" spans="1:4" s="2" customFormat="1" ht="12.75">
      <c r="A660" s="9"/>
      <c r="B660" s="30"/>
      <c r="C660" s="3"/>
      <c r="D660" s="4"/>
    </row>
    <row r="661" spans="1:4" s="21" customFormat="1" ht="12" customHeight="1">
      <c r="A661" s="12"/>
      <c r="B661" s="33"/>
      <c r="C661" s="22"/>
      <c r="D661" s="26"/>
    </row>
    <row r="662" spans="1:4" s="2" customFormat="1" ht="39" customHeight="1">
      <c r="A662" s="9"/>
      <c r="B662" s="30"/>
      <c r="C662" s="3"/>
      <c r="D662" s="4"/>
    </row>
    <row r="663" spans="1:4" s="21" customFormat="1" ht="15" customHeight="1">
      <c r="A663" s="12"/>
      <c r="B663" s="33"/>
      <c r="C663" s="22"/>
      <c r="D663" s="26"/>
    </row>
    <row r="664" spans="1:4" s="2" customFormat="1" ht="12.75">
      <c r="A664" s="9"/>
      <c r="B664" s="30"/>
      <c r="C664" s="3"/>
      <c r="D664" s="4"/>
    </row>
    <row r="665" spans="1:4" s="2" customFormat="1" ht="12.75">
      <c r="A665" s="9"/>
      <c r="B665" s="33"/>
      <c r="C665" s="22"/>
      <c r="D665" s="4"/>
    </row>
    <row r="666" spans="1:4" s="2" customFormat="1" ht="12.75">
      <c r="A666" s="9"/>
      <c r="B666" s="33"/>
      <c r="C666" s="22"/>
      <c r="D666" s="4"/>
    </row>
    <row r="667" spans="1:4" s="2" customFormat="1" ht="12.75">
      <c r="A667" s="9"/>
      <c r="B667" s="33"/>
      <c r="C667" s="22"/>
      <c r="D667" s="4"/>
    </row>
    <row r="668" spans="1:4" s="21" customFormat="1" ht="12" customHeight="1">
      <c r="A668" s="12"/>
      <c r="B668" s="33"/>
      <c r="C668" s="22"/>
      <c r="D668" s="26"/>
    </row>
    <row r="669" spans="1:4" s="2" customFormat="1" ht="12.75">
      <c r="A669" s="9"/>
      <c r="B669" s="30"/>
      <c r="C669" s="3"/>
      <c r="D669" s="4"/>
    </row>
    <row r="670" spans="1:4" s="21" customFormat="1" ht="12" customHeight="1">
      <c r="A670" s="12"/>
      <c r="B670" s="33"/>
      <c r="C670" s="22"/>
      <c r="D670" s="26"/>
    </row>
    <row r="671" spans="1:4" s="2" customFormat="1" ht="12.75">
      <c r="A671" s="9"/>
      <c r="B671" s="30"/>
      <c r="C671" s="14"/>
      <c r="D671" s="4"/>
    </row>
    <row r="672" spans="1:4" s="2" customFormat="1" ht="12.75">
      <c r="A672" s="9"/>
      <c r="B672" s="30"/>
      <c r="C672" s="3"/>
      <c r="D672" s="4"/>
    </row>
    <row r="673" spans="1:4" s="21" customFormat="1" ht="12" customHeight="1">
      <c r="A673" s="12"/>
      <c r="B673" s="33"/>
      <c r="C673" s="22"/>
      <c r="D673" s="26"/>
    </row>
    <row r="674" spans="3:4" s="2" customFormat="1" ht="12.75">
      <c r="C674" s="3"/>
      <c r="D674" s="36"/>
    </row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pans="1:3" s="2" customFormat="1" ht="12.75">
      <c r="A715" s="34"/>
      <c r="B715" s="34"/>
      <c r="C715" s="38"/>
    </row>
    <row r="716" spans="1:3" s="2" customFormat="1" ht="12.75">
      <c r="A716" s="35"/>
      <c r="B716" s="35"/>
      <c r="C716" s="35"/>
    </row>
    <row r="717" s="2" customFormat="1" ht="12.75"/>
    <row r="718" spans="1:4" s="2" customFormat="1" ht="12.75">
      <c r="A718" s="35"/>
      <c r="B718" s="35"/>
      <c r="C718" s="35"/>
      <c r="D718" s="8"/>
    </row>
    <row r="719" spans="1:4" s="2" customFormat="1" ht="12.75">
      <c r="A719" s="9"/>
      <c r="B719" s="30"/>
      <c r="C719" s="3"/>
      <c r="D719" s="4"/>
    </row>
    <row r="720" spans="1:4" s="2" customFormat="1" ht="12.75">
      <c r="A720" s="9"/>
      <c r="B720" s="30"/>
      <c r="C720" s="3"/>
      <c r="D720" s="4"/>
    </row>
    <row r="721" spans="1:4" s="2" customFormat="1" ht="12.75">
      <c r="A721" s="9"/>
      <c r="B721" s="30"/>
      <c r="C721" s="3"/>
      <c r="D721" s="4"/>
    </row>
    <row r="722" spans="1:4" s="2" customFormat="1" ht="12.75">
      <c r="A722" s="9"/>
      <c r="B722" s="30"/>
      <c r="C722" s="14"/>
      <c r="D722" s="4"/>
    </row>
    <row r="723" spans="1:4" s="2" customFormat="1" ht="12.75">
      <c r="A723" s="9"/>
      <c r="B723" s="30"/>
      <c r="C723" s="3"/>
      <c r="D723" s="4"/>
    </row>
    <row r="724" spans="1:4" s="2" customFormat="1" ht="12.75">
      <c r="A724" s="9"/>
      <c r="B724" s="30"/>
      <c r="C724" s="3"/>
      <c r="D724" s="4"/>
    </row>
    <row r="725" spans="1:4" s="2" customFormat="1" ht="12.75">
      <c r="A725" s="9"/>
      <c r="B725" s="30"/>
      <c r="C725" s="14"/>
      <c r="D725" s="4"/>
    </row>
    <row r="726" spans="1:4" s="2" customFormat="1" ht="12.75">
      <c r="A726" s="9"/>
      <c r="B726" s="30"/>
      <c r="C726" s="3"/>
      <c r="D726" s="4"/>
    </row>
    <row r="727" spans="1:4" s="21" customFormat="1" ht="12" customHeight="1">
      <c r="A727" s="12"/>
      <c r="B727" s="33"/>
      <c r="C727" s="22"/>
      <c r="D727" s="26"/>
    </row>
    <row r="728" spans="1:4" s="2" customFormat="1" ht="12.75">
      <c r="A728" s="9"/>
      <c r="B728" s="30"/>
      <c r="C728" s="3"/>
      <c r="D728" s="4"/>
    </row>
    <row r="729" spans="1:4" s="2" customFormat="1" ht="12.75">
      <c r="A729" s="9"/>
      <c r="B729" s="30"/>
      <c r="C729" s="3"/>
      <c r="D729" s="4"/>
    </row>
    <row r="730" spans="1:4" s="21" customFormat="1" ht="12" customHeight="1">
      <c r="A730" s="12"/>
      <c r="B730" s="33"/>
      <c r="C730" s="22"/>
      <c r="D730" s="26"/>
    </row>
    <row r="731" spans="1:4" s="2" customFormat="1" ht="12.75">
      <c r="A731" s="9"/>
      <c r="B731" s="30"/>
      <c r="C731" s="3"/>
      <c r="D731" s="4"/>
    </row>
    <row r="732" spans="1:4" s="21" customFormat="1" ht="12" customHeight="1">
      <c r="A732" s="12"/>
      <c r="B732" s="33"/>
      <c r="C732" s="22"/>
      <c r="D732" s="26"/>
    </row>
    <row r="733" spans="1:4" s="2" customFormat="1" ht="12.75">
      <c r="A733" s="9"/>
      <c r="B733" s="30"/>
      <c r="C733" s="3"/>
      <c r="D733" s="4"/>
    </row>
    <row r="734" spans="1:4" s="2" customFormat="1" ht="12.75">
      <c r="A734" s="9"/>
      <c r="B734" s="33"/>
      <c r="C734" s="22"/>
      <c r="D734" s="4"/>
    </row>
    <row r="735" spans="1:4" s="21" customFormat="1" ht="12" customHeight="1">
      <c r="A735" s="12"/>
      <c r="B735" s="33"/>
      <c r="C735" s="22"/>
      <c r="D735" s="26"/>
    </row>
    <row r="736" spans="1:4" s="2" customFormat="1" ht="12.75">
      <c r="A736" s="9"/>
      <c r="B736" s="30"/>
      <c r="C736" s="3"/>
      <c r="D736" s="4"/>
    </row>
    <row r="737" spans="1:4" s="21" customFormat="1" ht="12" customHeight="1">
      <c r="A737" s="12"/>
      <c r="B737" s="33"/>
      <c r="C737" s="22"/>
      <c r="D737" s="26"/>
    </row>
    <row r="738" spans="1:4" s="2" customFormat="1" ht="12.75">
      <c r="A738" s="9"/>
      <c r="B738" s="30"/>
      <c r="C738" s="14"/>
      <c r="D738" s="4"/>
    </row>
    <row r="739" spans="1:4" s="2" customFormat="1" ht="12.75">
      <c r="A739" s="9"/>
      <c r="B739" s="30"/>
      <c r="C739" s="3"/>
      <c r="D739" s="4"/>
    </row>
    <row r="740" spans="1:4" s="21" customFormat="1" ht="12" customHeight="1">
      <c r="A740" s="12"/>
      <c r="B740" s="33"/>
      <c r="C740" s="22"/>
      <c r="D740" s="26"/>
    </row>
    <row r="741" spans="1:4" s="21" customFormat="1" ht="12" customHeight="1">
      <c r="A741" s="12"/>
      <c r="B741" s="33"/>
      <c r="C741" s="22"/>
      <c r="D741" s="26"/>
    </row>
    <row r="742" spans="2:4" s="2" customFormat="1" ht="12.75">
      <c r="B742" s="31"/>
      <c r="C742" s="3"/>
      <c r="D742" s="36"/>
    </row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pans="1:3" s="2" customFormat="1" ht="12.75">
      <c r="A795" s="34"/>
      <c r="B795" s="34"/>
      <c r="C795" s="38"/>
    </row>
    <row r="796" spans="1:3" s="2" customFormat="1" ht="12.75">
      <c r="A796" s="35"/>
      <c r="B796" s="35"/>
      <c r="C796" s="35"/>
    </row>
    <row r="797" s="2" customFormat="1" ht="12.75"/>
    <row r="798" spans="1:4" s="2" customFormat="1" ht="12.75">
      <c r="A798" s="35"/>
      <c r="B798" s="35"/>
      <c r="C798" s="35"/>
      <c r="D798" s="8"/>
    </row>
    <row r="799" spans="1:4" s="2" customFormat="1" ht="12.75">
      <c r="A799" s="9"/>
      <c r="B799" s="27"/>
      <c r="C799" s="3"/>
      <c r="D799" s="10"/>
    </row>
    <row r="800" spans="1:4" s="2" customFormat="1" ht="12.75">
      <c r="A800" s="9"/>
      <c r="B800" s="30"/>
      <c r="C800" s="3"/>
      <c r="D800" s="10"/>
    </row>
    <row r="801" spans="1:4" s="2" customFormat="1" ht="12.75">
      <c r="A801" s="9"/>
      <c r="B801" s="30"/>
      <c r="C801" s="3"/>
      <c r="D801" s="10"/>
    </row>
    <row r="802" spans="1:4" s="21" customFormat="1" ht="12.75">
      <c r="A802" s="12"/>
      <c r="B802" s="33"/>
      <c r="C802" s="22"/>
      <c r="D802" s="28"/>
    </row>
    <row r="803" spans="1:4" s="21" customFormat="1" ht="12.75">
      <c r="A803" s="9"/>
      <c r="B803" s="13"/>
      <c r="C803" s="14"/>
      <c r="D803" s="10"/>
    </row>
    <row r="804" spans="1:4" s="2" customFormat="1" ht="12.75">
      <c r="A804" s="9"/>
      <c r="B804" s="30"/>
      <c r="C804" s="14"/>
      <c r="D804" s="10"/>
    </row>
    <row r="805" spans="1:4" s="2" customFormat="1" ht="12.75">
      <c r="A805" s="9"/>
      <c r="B805" s="30"/>
      <c r="C805" s="3"/>
      <c r="D805" s="10"/>
    </row>
    <row r="806" spans="1:4" s="2" customFormat="1" ht="25.5" customHeight="1">
      <c r="A806" s="9"/>
      <c r="B806" s="30"/>
      <c r="C806" s="14"/>
      <c r="D806" s="10"/>
    </row>
    <row r="807" spans="1:4" s="2" customFormat="1" ht="12.75">
      <c r="A807" s="9"/>
      <c r="B807" s="30"/>
      <c r="C807" s="3"/>
      <c r="D807" s="10"/>
    </row>
    <row r="808" spans="1:4" s="21" customFormat="1" ht="14.25" customHeight="1">
      <c r="A808" s="12"/>
      <c r="B808" s="33"/>
      <c r="C808" s="22"/>
      <c r="D808" s="28"/>
    </row>
    <row r="809" spans="1:4" s="2" customFormat="1" ht="12.75">
      <c r="A809" s="9"/>
      <c r="B809" s="30"/>
      <c r="C809" s="3"/>
      <c r="D809" s="10"/>
    </row>
    <row r="810" spans="1:4" s="2" customFormat="1" ht="12.75">
      <c r="A810" s="9"/>
      <c r="B810" s="30"/>
      <c r="C810" s="3"/>
      <c r="D810" s="10"/>
    </row>
    <row r="811" spans="1:4" s="21" customFormat="1" ht="17.25" customHeight="1">
      <c r="A811" s="12"/>
      <c r="B811" s="33"/>
      <c r="C811" s="22"/>
      <c r="D811" s="28"/>
    </row>
    <row r="812" spans="1:4" s="21" customFormat="1" ht="12.75">
      <c r="A812" s="9"/>
      <c r="B812" s="13"/>
      <c r="C812" s="3"/>
      <c r="D812" s="10"/>
    </row>
    <row r="813" spans="1:4" s="21" customFormat="1" ht="17.25" customHeight="1">
      <c r="A813" s="12"/>
      <c r="C813" s="22"/>
      <c r="D813" s="28"/>
    </row>
    <row r="814" spans="1:4" s="2" customFormat="1" ht="12.75">
      <c r="A814" s="9"/>
      <c r="B814" s="30"/>
      <c r="C814" s="3"/>
      <c r="D814" s="10"/>
    </row>
    <row r="815" spans="1:4" s="2" customFormat="1" ht="12.75">
      <c r="A815" s="9"/>
      <c r="B815" s="33"/>
      <c r="C815" s="22"/>
      <c r="D815" s="10"/>
    </row>
    <row r="816" spans="1:4" s="21" customFormat="1" ht="16.5" customHeight="1">
      <c r="A816" s="12"/>
      <c r="B816" s="33"/>
      <c r="C816" s="22"/>
      <c r="D816" s="28"/>
    </row>
    <row r="817" spans="1:4" s="21" customFormat="1" ht="12.75">
      <c r="A817" s="9"/>
      <c r="B817" s="13"/>
      <c r="C817" s="3"/>
      <c r="D817" s="10"/>
    </row>
    <row r="818" spans="1:4" s="21" customFormat="1" ht="16.5" customHeight="1">
      <c r="A818" s="12"/>
      <c r="C818" s="22"/>
      <c r="D818" s="28"/>
    </row>
    <row r="819" spans="1:4" s="2" customFormat="1" ht="12.75">
      <c r="A819" s="9"/>
      <c r="B819" s="30"/>
      <c r="C819" s="14"/>
      <c r="D819" s="10"/>
    </row>
    <row r="820" spans="1:4" s="2" customFormat="1" ht="12.75">
      <c r="A820" s="9"/>
      <c r="B820" s="30"/>
      <c r="C820" s="3"/>
      <c r="D820" s="10"/>
    </row>
    <row r="821" spans="1:4" s="21" customFormat="1" ht="18.75" customHeight="1">
      <c r="A821" s="12"/>
      <c r="B821" s="33"/>
      <c r="C821" s="22"/>
      <c r="D821" s="28"/>
    </row>
    <row r="822" spans="1:4" s="21" customFormat="1" ht="14.25" customHeight="1">
      <c r="A822" s="12"/>
      <c r="B822" s="33"/>
      <c r="C822" s="22"/>
      <c r="D822" s="28"/>
    </row>
    <row r="823" spans="3:4" s="2" customFormat="1" ht="12.75">
      <c r="C823" s="3"/>
      <c r="D823" s="36"/>
    </row>
    <row r="824" spans="3:4" s="2" customFormat="1" ht="12.75">
      <c r="C824" s="3"/>
      <c r="D824" s="4"/>
    </row>
    <row r="825" spans="3:4" s="2" customFormat="1" ht="12.75">
      <c r="C825" s="3"/>
      <c r="D825" s="4"/>
    </row>
    <row r="826" spans="3:4" s="2" customFormat="1" ht="12.75">
      <c r="C826" s="3"/>
      <c r="D826" s="4"/>
    </row>
    <row r="827" spans="3:4" s="2" customFormat="1" ht="12.75">
      <c r="C827" s="3"/>
      <c r="D827" s="4"/>
    </row>
    <row r="828" spans="3:4" s="2" customFormat="1" ht="12.75">
      <c r="C828" s="3"/>
      <c r="D828" s="4"/>
    </row>
    <row r="829" spans="3:4" s="2" customFormat="1" ht="12.75">
      <c r="C829" s="3"/>
      <c r="D829" s="4"/>
    </row>
    <row r="830" spans="3:4" s="2" customFormat="1" ht="12.75">
      <c r="C830" s="3"/>
      <c r="D830" s="4"/>
    </row>
    <row r="831" spans="3:4" s="2" customFormat="1" ht="12.75">
      <c r="C831" s="3"/>
      <c r="D831" s="4"/>
    </row>
    <row r="832" spans="3:4" s="2" customFormat="1" ht="12.75">
      <c r="C832" s="3"/>
      <c r="D832" s="4"/>
    </row>
    <row r="833" spans="3:4" s="2" customFormat="1" ht="12.75">
      <c r="C833" s="3"/>
      <c r="D833" s="4"/>
    </row>
    <row r="834" spans="3:4" s="2" customFormat="1" ht="12.75">
      <c r="C834" s="3"/>
      <c r="D834" s="4"/>
    </row>
    <row r="835" spans="3:4" s="2" customFormat="1" ht="12.75">
      <c r="C835" s="3"/>
      <c r="D835" s="4"/>
    </row>
    <row r="836" spans="3:4" s="2" customFormat="1" ht="12.75">
      <c r="C836" s="3"/>
      <c r="D836" s="4"/>
    </row>
    <row r="837" spans="3:4" s="2" customFormat="1" ht="12.75">
      <c r="C837" s="3"/>
      <c r="D837" s="4"/>
    </row>
    <row r="838" spans="3:4" s="2" customFormat="1" ht="12.75">
      <c r="C838" s="3"/>
      <c r="D838" s="4"/>
    </row>
    <row r="839" spans="3:4" s="2" customFormat="1" ht="12.75">
      <c r="C839" s="3"/>
      <c r="D839" s="4"/>
    </row>
    <row r="840" spans="3:4" s="2" customFormat="1" ht="12.75">
      <c r="C840" s="3"/>
      <c r="D840" s="4"/>
    </row>
    <row r="841" spans="3:4" s="2" customFormat="1" ht="12.75">
      <c r="C841" s="3"/>
      <c r="D841" s="4"/>
    </row>
    <row r="842" spans="3:4" s="2" customFormat="1" ht="12.75">
      <c r="C842" s="3"/>
      <c r="D842" s="4"/>
    </row>
    <row r="843" spans="3:4" s="2" customFormat="1" ht="12.75">
      <c r="C843" s="3"/>
      <c r="D843" s="4"/>
    </row>
    <row r="844" spans="3:4" s="2" customFormat="1" ht="12.75">
      <c r="C844" s="3"/>
      <c r="D844" s="4"/>
    </row>
    <row r="845" spans="3:4" s="2" customFormat="1" ht="12.75">
      <c r="C845" s="3"/>
      <c r="D845" s="4"/>
    </row>
    <row r="846" spans="3:4" s="2" customFormat="1" ht="12.75">
      <c r="C846" s="3"/>
      <c r="D846" s="4"/>
    </row>
    <row r="847" spans="3:4" s="2" customFormat="1" ht="12.75">
      <c r="C847" s="3"/>
      <c r="D847" s="4"/>
    </row>
    <row r="848" spans="3:4" s="2" customFormat="1" ht="12.75">
      <c r="C848" s="3"/>
      <c r="D848" s="4"/>
    </row>
    <row r="849" spans="3:4" s="2" customFormat="1" ht="12.75">
      <c r="C849" s="3"/>
      <c r="D849" s="4"/>
    </row>
    <row r="850" spans="3:4" s="2" customFormat="1" ht="12.75">
      <c r="C850" s="3"/>
      <c r="D850" s="4"/>
    </row>
    <row r="851" spans="3:4" s="2" customFormat="1" ht="12.75">
      <c r="C851" s="3"/>
      <c r="D851" s="4"/>
    </row>
    <row r="852" spans="3:4" s="2" customFormat="1" ht="12.75">
      <c r="C852" s="3"/>
      <c r="D852" s="4"/>
    </row>
    <row r="853" spans="3:4" s="2" customFormat="1" ht="12.75">
      <c r="C853" s="3"/>
      <c r="D853" s="4"/>
    </row>
    <row r="854" spans="3:4" s="2" customFormat="1" ht="12.75">
      <c r="C854" s="3"/>
      <c r="D854" s="4"/>
    </row>
    <row r="855" spans="3:4" s="2" customFormat="1" ht="12.75">
      <c r="C855" s="3"/>
      <c r="D855" s="4"/>
    </row>
    <row r="856" spans="3:4" s="2" customFormat="1" ht="12.75">
      <c r="C856" s="3"/>
      <c r="D856" s="4"/>
    </row>
    <row r="857" spans="3:4" s="2" customFormat="1" ht="12.75">
      <c r="C857" s="3"/>
      <c r="D857" s="4"/>
    </row>
    <row r="858" spans="3:4" s="2" customFormat="1" ht="12.75">
      <c r="C858" s="3"/>
      <c r="D858" s="4"/>
    </row>
    <row r="859" spans="3:4" s="2" customFormat="1" ht="12.75">
      <c r="C859" s="3"/>
      <c r="D859" s="4"/>
    </row>
    <row r="860" spans="3:4" s="2" customFormat="1" ht="12.75">
      <c r="C860" s="3"/>
      <c r="D860" s="4"/>
    </row>
    <row r="861" spans="3:4" s="2" customFormat="1" ht="12.75">
      <c r="C861" s="3"/>
      <c r="D861" s="4"/>
    </row>
    <row r="862" spans="3:4" s="2" customFormat="1" ht="12.75">
      <c r="C862" s="3"/>
      <c r="D862" s="4"/>
    </row>
    <row r="863" spans="3:4" s="2" customFormat="1" ht="12.75">
      <c r="C863" s="3"/>
      <c r="D863" s="4"/>
    </row>
    <row r="864" spans="3:4" s="2" customFormat="1" ht="12.75">
      <c r="C864" s="3"/>
      <c r="D864" s="4"/>
    </row>
    <row r="865" spans="3:4" s="2" customFormat="1" ht="12.75">
      <c r="C865" s="3"/>
      <c r="D865" s="4"/>
    </row>
    <row r="866" spans="1:3" s="2" customFormat="1" ht="12.75">
      <c r="A866" s="34"/>
      <c r="B866" s="34"/>
      <c r="C866" s="38"/>
    </row>
    <row r="867" spans="1:3" s="2" customFormat="1" ht="12.75">
      <c r="A867" s="35"/>
      <c r="B867" s="35"/>
      <c r="C867" s="35"/>
    </row>
    <row r="868" s="2" customFormat="1" ht="12.75"/>
    <row r="869" spans="1:4" s="2" customFormat="1" ht="12.75">
      <c r="A869" s="35"/>
      <c r="B869" s="35"/>
      <c r="C869" s="35"/>
      <c r="D869" s="8"/>
    </row>
    <row r="870" spans="1:4" s="2" customFormat="1" ht="12.75">
      <c r="A870" s="9"/>
      <c r="B870" s="27"/>
      <c r="C870" s="3"/>
      <c r="D870" s="10"/>
    </row>
    <row r="871" spans="1:4" s="2" customFormat="1" ht="12.75">
      <c r="A871" s="9"/>
      <c r="B871" s="30"/>
      <c r="C871" s="3"/>
      <c r="D871" s="10"/>
    </row>
    <row r="872" spans="1:4" s="2" customFormat="1" ht="12.75">
      <c r="A872" s="9"/>
      <c r="B872" s="30"/>
      <c r="C872" s="3"/>
      <c r="D872" s="10"/>
    </row>
    <row r="873" spans="1:4" s="2" customFormat="1" ht="12.75">
      <c r="A873" s="9"/>
      <c r="B873" s="30"/>
      <c r="C873" s="3"/>
      <c r="D873" s="10"/>
    </row>
    <row r="874" spans="1:4" s="2" customFormat="1" ht="12.75">
      <c r="A874" s="9"/>
      <c r="B874" s="30"/>
      <c r="C874" s="3"/>
      <c r="D874" s="10"/>
    </row>
    <row r="875" spans="1:4" s="2" customFormat="1" ht="12.75">
      <c r="A875" s="9"/>
      <c r="B875" s="30"/>
      <c r="C875" s="14"/>
      <c r="D875" s="10"/>
    </row>
    <row r="876" spans="1:4" s="2" customFormat="1" ht="12.75">
      <c r="A876" s="9"/>
      <c r="B876" s="30"/>
      <c r="C876" s="3"/>
      <c r="D876" s="10"/>
    </row>
    <row r="877" spans="1:4" s="2" customFormat="1" ht="12.75">
      <c r="A877" s="9"/>
      <c r="B877" s="30"/>
      <c r="C877" s="3"/>
      <c r="D877" s="10"/>
    </row>
    <row r="878" spans="1:4" s="2" customFormat="1" ht="12.75">
      <c r="A878" s="9"/>
      <c r="B878" s="30"/>
      <c r="C878" s="14"/>
      <c r="D878" s="10"/>
    </row>
    <row r="879" spans="1:4" s="2" customFormat="1" ht="12.75">
      <c r="A879" s="9"/>
      <c r="B879" s="30"/>
      <c r="C879" s="3"/>
      <c r="D879" s="10"/>
    </row>
    <row r="880" spans="1:4" s="2" customFormat="1" ht="12.75">
      <c r="A880" s="9"/>
      <c r="B880" s="30"/>
      <c r="C880" s="14"/>
      <c r="D880" s="10"/>
    </row>
    <row r="881" spans="1:4" s="2" customFormat="1" ht="12.75">
      <c r="A881" s="9"/>
      <c r="B881" s="30"/>
      <c r="C881" s="14"/>
      <c r="D881" s="10"/>
    </row>
    <row r="882" spans="1:4" s="2" customFormat="1" ht="12.75">
      <c r="A882" s="9"/>
      <c r="B882" s="30"/>
      <c r="C882" s="14"/>
      <c r="D882" s="10"/>
    </row>
    <row r="883" spans="1:4" s="2" customFormat="1" ht="12.75">
      <c r="A883" s="9"/>
      <c r="B883" s="30"/>
      <c r="C883" s="3"/>
      <c r="D883" s="10"/>
    </row>
    <row r="884" spans="1:4" s="21" customFormat="1" ht="15.75" customHeight="1">
      <c r="A884" s="12"/>
      <c r="B884" s="33"/>
      <c r="C884" s="22"/>
      <c r="D884" s="28"/>
    </row>
    <row r="885" spans="1:4" s="2" customFormat="1" ht="12.75">
      <c r="A885" s="9"/>
      <c r="B885" s="30"/>
      <c r="C885" s="3"/>
      <c r="D885" s="10"/>
    </row>
    <row r="886" spans="1:4" s="2" customFormat="1" ht="12.75">
      <c r="A886" s="9"/>
      <c r="B886" s="30"/>
      <c r="C886" s="3"/>
      <c r="D886" s="10"/>
    </row>
    <row r="887" spans="1:4" s="21" customFormat="1" ht="15.75" customHeight="1">
      <c r="A887" s="12"/>
      <c r="B887" s="33"/>
      <c r="C887" s="22"/>
      <c r="D887" s="28"/>
    </row>
    <row r="888" spans="1:4" s="2" customFormat="1" ht="12.75">
      <c r="A888" s="9"/>
      <c r="B888" s="30"/>
      <c r="C888" s="3"/>
      <c r="D888" s="10"/>
    </row>
    <row r="889" spans="1:4" s="2" customFormat="1" ht="12.75">
      <c r="A889" s="9"/>
      <c r="B889" s="33"/>
      <c r="C889" s="3"/>
      <c r="D889" s="10"/>
    </row>
    <row r="890" spans="1:4" s="21" customFormat="1" ht="18" customHeight="1">
      <c r="A890" s="12"/>
      <c r="B890" s="33"/>
      <c r="C890" s="22"/>
      <c r="D890" s="28"/>
    </row>
    <row r="891" spans="1:4" s="2" customFormat="1" ht="12.75">
      <c r="A891" s="9"/>
      <c r="B891" s="30"/>
      <c r="C891" s="3"/>
      <c r="D891" s="10"/>
    </row>
    <row r="892" spans="1:4" s="2" customFormat="1" ht="12.75">
      <c r="A892" s="9"/>
      <c r="B892" s="33"/>
      <c r="C892" s="22"/>
      <c r="D892" s="10"/>
    </row>
    <row r="893" spans="1:4" s="21" customFormat="1" ht="18" customHeight="1">
      <c r="A893" s="12"/>
      <c r="B893" s="33"/>
      <c r="C893" s="22"/>
      <c r="D893" s="28"/>
    </row>
    <row r="894" spans="1:4" s="2" customFormat="1" ht="12.75">
      <c r="A894" s="9"/>
      <c r="B894" s="30"/>
      <c r="C894" s="3"/>
      <c r="D894" s="10"/>
    </row>
    <row r="895" spans="1:4" s="2" customFormat="1" ht="12.75">
      <c r="A895" s="9"/>
      <c r="B895" s="30"/>
      <c r="C895" s="3"/>
      <c r="D895" s="10"/>
    </row>
    <row r="896" spans="1:4" s="2" customFormat="1" ht="12.75">
      <c r="A896" s="9"/>
      <c r="B896" s="33"/>
      <c r="C896" s="22"/>
      <c r="D896" s="10"/>
    </row>
    <row r="897" spans="1:4" s="2" customFormat="1" ht="12.75">
      <c r="A897" s="9"/>
      <c r="B897" s="30"/>
      <c r="C897" s="14"/>
      <c r="D897" s="10"/>
    </row>
    <row r="898" spans="1:4" s="2" customFormat="1" ht="12.75">
      <c r="A898" s="9"/>
      <c r="B898" s="30"/>
      <c r="C898" s="3"/>
      <c r="D898" s="10"/>
    </row>
    <row r="899" spans="1:4" s="21" customFormat="1" ht="15.75" customHeight="1">
      <c r="A899" s="12"/>
      <c r="B899" s="33"/>
      <c r="C899" s="22"/>
      <c r="D899" s="28"/>
    </row>
    <row r="900" spans="3:4" s="2" customFormat="1" ht="12.75">
      <c r="C900" s="3"/>
      <c r="D900" s="36"/>
    </row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pans="1:3" s="2" customFormat="1" ht="12.75">
      <c r="A929" s="34"/>
      <c r="B929" s="34"/>
      <c r="C929" s="38"/>
    </row>
    <row r="930" spans="1:3" s="2" customFormat="1" ht="12.75">
      <c r="A930" s="35"/>
      <c r="B930" s="35"/>
      <c r="C930" s="35"/>
    </row>
    <row r="931" s="2" customFormat="1" ht="12.75"/>
    <row r="932" spans="1:4" s="2" customFormat="1" ht="12.75">
      <c r="A932" s="35"/>
      <c r="B932" s="35"/>
      <c r="C932" s="35"/>
      <c r="D932" s="8"/>
    </row>
    <row r="933" spans="1:4" s="2" customFormat="1" ht="12.75">
      <c r="A933" s="9"/>
      <c r="B933" s="30"/>
      <c r="C933" s="14"/>
      <c r="D933" s="4"/>
    </row>
    <row r="934" spans="1:4" s="2" customFormat="1" ht="12.75">
      <c r="A934" s="9"/>
      <c r="B934" s="30"/>
      <c r="C934" s="14"/>
      <c r="D934" s="4"/>
    </row>
    <row r="935" spans="1:4" s="2" customFormat="1" ht="12.75">
      <c r="A935" s="9"/>
      <c r="B935" s="30"/>
      <c r="C935" s="14"/>
      <c r="D935" s="4"/>
    </row>
    <row r="936" spans="1:4" s="2" customFormat="1" ht="12.75">
      <c r="A936" s="9"/>
      <c r="B936" s="30"/>
      <c r="C936" s="14"/>
      <c r="D936" s="4"/>
    </row>
    <row r="937" spans="1:4" s="21" customFormat="1" ht="15" customHeight="1">
      <c r="A937" s="12"/>
      <c r="B937" s="33"/>
      <c r="C937" s="22"/>
      <c r="D937" s="26"/>
    </row>
    <row r="938" spans="2:4" s="2" customFormat="1" ht="12.75">
      <c r="B938" s="31"/>
      <c r="C938" s="3"/>
      <c r="D938" s="36"/>
    </row>
    <row r="939" s="2" customFormat="1" ht="12.75">
      <c r="B939" s="31"/>
    </row>
    <row r="940" s="2" customFormat="1" ht="12.75">
      <c r="B940" s="31"/>
    </row>
    <row r="941" s="2" customFormat="1" ht="12.75">
      <c r="B941" s="31"/>
    </row>
    <row r="942" s="2" customFormat="1" ht="12.75">
      <c r="B942" s="31"/>
    </row>
    <row r="943" s="2" customFormat="1" ht="12.75">
      <c r="B943" s="31"/>
    </row>
    <row r="944" s="2" customFormat="1" ht="12.75">
      <c r="B944" s="31"/>
    </row>
    <row r="945" s="2" customFormat="1" ht="12.75">
      <c r="B945" s="31"/>
    </row>
    <row r="946" s="2" customFormat="1" ht="12.75">
      <c r="B946" s="31"/>
    </row>
    <row r="947" s="2" customFormat="1" ht="12.75">
      <c r="B947" s="31"/>
    </row>
    <row r="948" s="2" customFormat="1" ht="12.75">
      <c r="B948" s="31"/>
    </row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pans="1:3" s="2" customFormat="1" ht="12.75">
      <c r="A976" s="34"/>
      <c r="B976" s="34"/>
      <c r="C976" s="38"/>
    </row>
    <row r="977" spans="1:3" s="2" customFormat="1" ht="12.75">
      <c r="A977" s="35"/>
      <c r="B977" s="35"/>
      <c r="C977" s="35"/>
    </row>
    <row r="978" s="2" customFormat="1" ht="12.75"/>
    <row r="979" spans="1:4" s="2" customFormat="1" ht="12.75">
      <c r="A979" s="35"/>
      <c r="B979" s="35"/>
      <c r="C979" s="35"/>
      <c r="D979" s="8"/>
    </row>
    <row r="980" spans="1:4" s="2" customFormat="1" ht="12.75">
      <c r="A980" s="9"/>
      <c r="B980" s="30"/>
      <c r="C980" s="3"/>
      <c r="D980" s="4"/>
    </row>
    <row r="981" spans="1:4" s="2" customFormat="1" ht="12.75">
      <c r="A981" s="9"/>
      <c r="B981" s="30"/>
      <c r="C981" s="3"/>
      <c r="D981" s="4"/>
    </row>
    <row r="982" spans="1:4" s="2" customFormat="1" ht="12.75">
      <c r="A982" s="9"/>
      <c r="B982" s="30"/>
      <c r="C982" s="14"/>
      <c r="D982" s="4"/>
    </row>
    <row r="983" spans="1:4" s="2" customFormat="1" ht="12.75">
      <c r="A983" s="9"/>
      <c r="B983" s="30"/>
      <c r="C983" s="3"/>
      <c r="D983" s="4"/>
    </row>
    <row r="984" spans="1:4" s="2" customFormat="1" ht="12.75">
      <c r="A984" s="9"/>
      <c r="B984" s="30"/>
      <c r="C984" s="3"/>
      <c r="D984" s="4"/>
    </row>
    <row r="985" spans="1:4" s="2" customFormat="1" ht="12.75">
      <c r="A985" s="9"/>
      <c r="B985" s="30"/>
      <c r="C985" s="3"/>
      <c r="D985" s="4"/>
    </row>
    <row r="986" spans="1:4" s="2" customFormat="1" ht="26.25" customHeight="1">
      <c r="A986" s="9"/>
      <c r="B986" s="30"/>
      <c r="C986" s="14"/>
      <c r="D986" s="4"/>
    </row>
    <row r="987" spans="1:4" s="2" customFormat="1" ht="12.75">
      <c r="A987" s="9"/>
      <c r="B987" s="30"/>
      <c r="C987" s="3"/>
      <c r="D987" s="4"/>
    </row>
    <row r="988" spans="1:4" s="21" customFormat="1" ht="15.75" customHeight="1">
      <c r="A988" s="12"/>
      <c r="B988" s="33"/>
      <c r="C988" s="22"/>
      <c r="D988" s="26"/>
    </row>
    <row r="989" spans="1:4" s="2" customFormat="1" ht="12.75">
      <c r="A989" s="9"/>
      <c r="B989" s="30"/>
      <c r="C989" s="3"/>
      <c r="D989" s="4"/>
    </row>
    <row r="990" spans="1:4" s="21" customFormat="1" ht="15" customHeight="1">
      <c r="A990" s="12"/>
      <c r="B990" s="33"/>
      <c r="C990" s="22"/>
      <c r="D990" s="26"/>
    </row>
    <row r="991" spans="1:4" s="2" customFormat="1" ht="12.75">
      <c r="A991" s="9"/>
      <c r="B991" s="30"/>
      <c r="C991" s="3"/>
      <c r="D991" s="4"/>
    </row>
    <row r="992" spans="1:4" s="2" customFormat="1" ht="12.75">
      <c r="A992" s="9"/>
      <c r="B992" s="33"/>
      <c r="C992" s="3"/>
      <c r="D992" s="4"/>
    </row>
    <row r="993" spans="1:4" s="21" customFormat="1" ht="18" customHeight="1">
      <c r="A993" s="12"/>
      <c r="B993" s="33"/>
      <c r="C993" s="22"/>
      <c r="D993" s="26"/>
    </row>
    <row r="994" spans="1:4" s="2" customFormat="1" ht="12.75">
      <c r="A994" s="9"/>
      <c r="B994" s="30"/>
      <c r="C994" s="3"/>
      <c r="D994" s="4"/>
    </row>
    <row r="995" spans="1:4" s="21" customFormat="1" ht="15.75" customHeight="1">
      <c r="A995" s="12"/>
      <c r="B995" s="33"/>
      <c r="C995" s="22"/>
      <c r="D995" s="26"/>
    </row>
    <row r="996" spans="1:4" s="2" customFormat="1" ht="12.75">
      <c r="A996" s="9"/>
      <c r="B996" s="30"/>
      <c r="C996" s="3"/>
      <c r="D996" s="4"/>
    </row>
    <row r="997" spans="1:4" s="2" customFormat="1" ht="12.75">
      <c r="A997" s="9"/>
      <c r="B997" s="30"/>
      <c r="C997" s="3"/>
      <c r="D997" s="4"/>
    </row>
    <row r="998" spans="1:4" s="21" customFormat="1" ht="16.5" customHeight="1">
      <c r="A998" s="12"/>
      <c r="B998" s="33"/>
      <c r="C998" s="22"/>
      <c r="D998" s="26"/>
    </row>
    <row r="999" spans="1:4" s="2" customFormat="1" ht="12.75">
      <c r="A999" s="9"/>
      <c r="B999" s="30"/>
      <c r="C999" s="14"/>
      <c r="D999" s="4"/>
    </row>
    <row r="1000" spans="1:4" s="2" customFormat="1" ht="12.75">
      <c r="A1000" s="9"/>
      <c r="B1000" s="30"/>
      <c r="C1000" s="3"/>
      <c r="D1000" s="4"/>
    </row>
    <row r="1001" spans="1:4" s="21" customFormat="1" ht="16.5" customHeight="1">
      <c r="A1001" s="12"/>
      <c r="B1001" s="33"/>
      <c r="C1001" s="22"/>
      <c r="D1001" s="26"/>
    </row>
    <row r="1002" spans="2:4" s="2" customFormat="1" ht="12.75">
      <c r="B1002" s="31"/>
      <c r="C1002" s="3"/>
      <c r="D1002" s="36"/>
    </row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pans="1:3" s="2" customFormat="1" ht="12.75">
      <c r="A1055" s="34"/>
      <c r="B1055" s="34"/>
      <c r="C1055" s="38"/>
    </row>
    <row r="1056" spans="1:3" s="2" customFormat="1" ht="12.75">
      <c r="A1056" s="35"/>
      <c r="B1056" s="35"/>
      <c r="C1056" s="35"/>
    </row>
    <row r="1057" s="2" customFormat="1" ht="12.75"/>
    <row r="1058" spans="1:4" s="2" customFormat="1" ht="12.75">
      <c r="A1058" s="35"/>
      <c r="B1058" s="35"/>
      <c r="C1058" s="35"/>
      <c r="D1058" s="8"/>
    </row>
    <row r="1059" spans="1:4" s="2" customFormat="1" ht="12.75">
      <c r="A1059" s="1"/>
      <c r="B1059" s="9"/>
      <c r="C1059" s="3"/>
      <c r="D1059" s="20"/>
    </row>
    <row r="1060" spans="1:4" s="2" customFormat="1" ht="12.75">
      <c r="A1060" s="9"/>
      <c r="B1060" s="30"/>
      <c r="C1060" s="3"/>
      <c r="D1060" s="4"/>
    </row>
    <row r="1061" spans="1:4" s="2" customFormat="1" ht="12.75">
      <c r="A1061" s="9"/>
      <c r="B1061" s="30"/>
      <c r="C1061" s="3"/>
      <c r="D1061" s="4"/>
    </row>
    <row r="1062" spans="1:4" s="2" customFormat="1" ht="12.75">
      <c r="A1062" s="9"/>
      <c r="B1062" s="30"/>
      <c r="C1062" s="3"/>
      <c r="D1062" s="4"/>
    </row>
    <row r="1063" spans="1:4" s="2" customFormat="1" ht="12.75">
      <c r="A1063" s="9"/>
      <c r="B1063" s="30"/>
      <c r="C1063" s="3"/>
      <c r="D1063" s="4"/>
    </row>
    <row r="1064" spans="1:4" s="2" customFormat="1" ht="12.75">
      <c r="A1064" s="9"/>
      <c r="B1064" s="30"/>
      <c r="C1064" s="3"/>
      <c r="D1064" s="4"/>
    </row>
    <row r="1065" spans="1:4" s="2" customFormat="1" ht="12.75">
      <c r="A1065" s="9"/>
      <c r="B1065" s="30"/>
      <c r="C1065" s="3"/>
      <c r="D1065" s="4"/>
    </row>
    <row r="1066" spans="1:4" s="2" customFormat="1" ht="12.75">
      <c r="A1066" s="9"/>
      <c r="B1066" s="30"/>
      <c r="C1066" s="3"/>
      <c r="D1066" s="4"/>
    </row>
    <row r="1067" spans="1:4" s="2" customFormat="1" ht="12.75">
      <c r="A1067" s="9"/>
      <c r="B1067" s="30"/>
      <c r="C1067" s="14"/>
      <c r="D1067" s="4"/>
    </row>
    <row r="1068" spans="1:4" s="2" customFormat="1" ht="12.75">
      <c r="A1068" s="9"/>
      <c r="B1068" s="33"/>
      <c r="C1068" s="22"/>
      <c r="D1068" s="4"/>
    </row>
    <row r="1069" spans="1:4" s="2" customFormat="1" ht="12.75">
      <c r="A1069" s="9"/>
      <c r="B1069" s="33"/>
      <c r="C1069" s="22"/>
      <c r="D1069" s="4"/>
    </row>
    <row r="1070" spans="1:4" s="2" customFormat="1" ht="12.75">
      <c r="A1070" s="9"/>
      <c r="B1070" s="33"/>
      <c r="C1070" s="22"/>
      <c r="D1070" s="4"/>
    </row>
    <row r="1071" spans="1:4" s="2" customFormat="1" ht="12.75">
      <c r="A1071" s="9"/>
      <c r="B1071" s="33"/>
      <c r="C1071" s="22"/>
      <c r="D1071" s="4"/>
    </row>
    <row r="1072" spans="1:4" s="2" customFormat="1" ht="12.75">
      <c r="A1072" s="9"/>
      <c r="B1072" s="30"/>
      <c r="C1072" s="3"/>
      <c r="D1072" s="4"/>
    </row>
    <row r="1073" spans="1:4" s="2" customFormat="1" ht="26.25" customHeight="1">
      <c r="A1073" s="9"/>
      <c r="B1073" s="30"/>
      <c r="C1073" s="14"/>
      <c r="D1073" s="4"/>
    </row>
    <row r="1074" spans="1:4" s="2" customFormat="1" ht="12.75">
      <c r="A1074" s="9"/>
      <c r="B1074" s="30"/>
      <c r="C1074" s="14"/>
      <c r="D1074" s="4"/>
    </row>
    <row r="1075" spans="1:4" s="2" customFormat="1" ht="12.75">
      <c r="A1075" s="9"/>
      <c r="B1075" s="30"/>
      <c r="C1075" s="14"/>
      <c r="D1075" s="4"/>
    </row>
    <row r="1076" spans="1:4" s="2" customFormat="1" ht="12.75">
      <c r="A1076" s="9"/>
      <c r="B1076" s="30"/>
      <c r="C1076" s="14"/>
      <c r="D1076" s="4"/>
    </row>
    <row r="1077" spans="1:4" s="2" customFormat="1" ht="12.75">
      <c r="A1077" s="9"/>
      <c r="B1077" s="30"/>
      <c r="C1077" s="3"/>
      <c r="D1077" s="4"/>
    </row>
    <row r="1078" spans="1:4" s="21" customFormat="1" ht="15.75" customHeight="1">
      <c r="A1078" s="12"/>
      <c r="B1078" s="33"/>
      <c r="C1078" s="22"/>
      <c r="D1078" s="26"/>
    </row>
    <row r="1079" spans="1:4" s="2" customFormat="1" ht="12.75">
      <c r="A1079" s="9"/>
      <c r="B1079" s="30"/>
      <c r="C1079" s="3"/>
      <c r="D1079" s="4"/>
    </row>
    <row r="1080" spans="1:4" s="2" customFormat="1" ht="12.75">
      <c r="A1080" s="9"/>
      <c r="B1080" s="30"/>
      <c r="C1080" s="3"/>
      <c r="D1080" s="4"/>
    </row>
    <row r="1081" spans="1:4" s="2" customFormat="1" ht="12.75">
      <c r="A1081" s="9"/>
      <c r="B1081" s="30"/>
      <c r="C1081" s="3"/>
      <c r="D1081" s="4"/>
    </row>
    <row r="1082" spans="1:4" s="21" customFormat="1" ht="18.75" customHeight="1">
      <c r="A1082" s="12"/>
      <c r="B1082" s="33"/>
      <c r="C1082" s="22"/>
      <c r="D1082" s="26"/>
    </row>
    <row r="1083" spans="1:4" s="2" customFormat="1" ht="12.75">
      <c r="A1083" s="9"/>
      <c r="B1083" s="30"/>
      <c r="C1083" s="3"/>
      <c r="D1083" s="4"/>
    </row>
    <row r="1084" spans="1:4" s="2" customFormat="1" ht="12.75">
      <c r="A1084" s="9"/>
      <c r="B1084" s="33"/>
      <c r="C1084" s="22"/>
      <c r="D1084" s="4"/>
    </row>
    <row r="1085" spans="1:4" s="2" customFormat="1" ht="12.75">
      <c r="A1085" s="9"/>
      <c r="B1085" s="33"/>
      <c r="C1085" s="22"/>
      <c r="D1085" s="4"/>
    </row>
    <row r="1086" spans="1:4" s="21" customFormat="1" ht="14.25" customHeight="1">
      <c r="A1086" s="12"/>
      <c r="B1086" s="33"/>
      <c r="C1086" s="22"/>
      <c r="D1086" s="26"/>
    </row>
    <row r="1087" spans="1:4" s="2" customFormat="1" ht="12.75">
      <c r="A1087" s="9"/>
      <c r="B1087" s="30"/>
      <c r="C1087" s="14"/>
      <c r="D1087" s="4"/>
    </row>
    <row r="1088" spans="1:4" s="2" customFormat="1" ht="12.75">
      <c r="A1088" s="9"/>
      <c r="B1088" s="30"/>
      <c r="C1088" s="3"/>
      <c r="D1088" s="4"/>
    </row>
    <row r="1089" spans="1:4" s="21" customFormat="1" ht="12.75" customHeight="1">
      <c r="A1089" s="12"/>
      <c r="B1089" s="33"/>
      <c r="C1089" s="22"/>
      <c r="D1089" s="26"/>
    </row>
    <row r="1090" spans="1:4" s="2" customFormat="1" ht="12.75">
      <c r="A1090" s="1"/>
      <c r="B1090" s="31"/>
      <c r="C1090" s="3"/>
      <c r="D1090" s="36"/>
    </row>
    <row r="1091" spans="2:4" s="2" customFormat="1" ht="12.75">
      <c r="B1091" s="31"/>
      <c r="D1091" s="46"/>
    </row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pans="1:3" s="2" customFormat="1" ht="12.75">
      <c r="A1121" s="34"/>
      <c r="B1121" s="34"/>
      <c r="C1121" s="38"/>
    </row>
    <row r="1122" spans="1:3" s="2" customFormat="1" ht="12.75">
      <c r="A1122" s="35"/>
      <c r="B1122" s="35"/>
      <c r="C1122" s="35"/>
    </row>
    <row r="1123" s="2" customFormat="1" ht="12.75"/>
    <row r="1124" spans="1:4" s="2" customFormat="1" ht="12.75">
      <c r="A1124" s="35"/>
      <c r="B1124" s="35"/>
      <c r="C1124" s="35"/>
      <c r="D1124" s="8"/>
    </row>
    <row r="1125" spans="1:4" s="2" customFormat="1" ht="12.75">
      <c r="A1125" s="9"/>
      <c r="B1125" s="30"/>
      <c r="C1125" s="3"/>
      <c r="D1125" s="4"/>
    </row>
    <row r="1126" spans="1:4" s="2" customFormat="1" ht="12.75">
      <c r="A1126" s="9"/>
      <c r="B1126" s="30"/>
      <c r="C1126" s="3"/>
      <c r="D1126" s="4"/>
    </row>
    <row r="1127" spans="1:4" s="2" customFormat="1" ht="12.75">
      <c r="A1127" s="9"/>
      <c r="B1127" s="30"/>
      <c r="C1127" s="3"/>
      <c r="D1127" s="4"/>
    </row>
    <row r="1128" spans="1:4" s="21" customFormat="1" ht="18.75" customHeight="1">
      <c r="A1128" s="12"/>
      <c r="B1128" s="33"/>
      <c r="C1128" s="22"/>
      <c r="D1128" s="26"/>
    </row>
    <row r="1129" spans="1:4" s="2" customFormat="1" ht="12.75">
      <c r="A1129" s="9"/>
      <c r="B1129" s="30"/>
      <c r="C1129" s="3"/>
      <c r="D1129" s="4"/>
    </row>
    <row r="1130" spans="1:4" s="21" customFormat="1" ht="15.75" customHeight="1">
      <c r="A1130" s="12"/>
      <c r="B1130" s="33"/>
      <c r="C1130" s="22"/>
      <c r="D1130" s="26"/>
    </row>
    <row r="1131" spans="1:4" s="2" customFormat="1" ht="12.75">
      <c r="A1131" s="9"/>
      <c r="B1131" s="30"/>
      <c r="C1131" s="14"/>
      <c r="D1131" s="4"/>
    </row>
    <row r="1132" spans="1:4" s="21" customFormat="1" ht="17.25" customHeight="1">
      <c r="A1132" s="12"/>
      <c r="B1132" s="33"/>
      <c r="C1132" s="22"/>
      <c r="D1132" s="26"/>
    </row>
    <row r="1133" spans="2:4" s="2" customFormat="1" ht="12.75">
      <c r="B1133" s="31"/>
      <c r="C1133" s="3"/>
      <c r="D1133" s="36"/>
    </row>
    <row r="1134" s="2" customFormat="1" ht="12.75">
      <c r="B1134" s="31"/>
    </row>
    <row r="1135" s="2" customFormat="1" ht="12.75">
      <c r="B1135" s="31"/>
    </row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pans="1:3" s="2" customFormat="1" ht="12.75">
      <c r="A1161" s="34"/>
      <c r="B1161" s="34"/>
      <c r="C1161" s="38"/>
    </row>
    <row r="1162" spans="1:3" s="2" customFormat="1" ht="12.75">
      <c r="A1162" s="35"/>
      <c r="B1162" s="35"/>
      <c r="C1162" s="35"/>
    </row>
    <row r="1163" s="2" customFormat="1" ht="12.75"/>
    <row r="1164" spans="1:4" s="2" customFormat="1" ht="12.75">
      <c r="A1164" s="35"/>
      <c r="B1164" s="35"/>
      <c r="C1164" s="35"/>
      <c r="D1164" s="8"/>
    </row>
    <row r="1165" spans="1:4" s="2" customFormat="1" ht="12.75">
      <c r="A1165" s="9"/>
      <c r="B1165" s="27"/>
      <c r="C1165" s="3"/>
      <c r="D1165" s="10"/>
    </row>
    <row r="1166" spans="1:4" s="2" customFormat="1" ht="12.75">
      <c r="A1166" s="9"/>
      <c r="B1166" s="30"/>
      <c r="C1166" s="3"/>
      <c r="D1166" s="10"/>
    </row>
    <row r="1167" spans="1:4" s="2" customFormat="1" ht="12.75">
      <c r="A1167" s="9"/>
      <c r="B1167" s="30"/>
      <c r="C1167" s="3"/>
      <c r="D1167" s="10"/>
    </row>
    <row r="1168" spans="1:4" s="2" customFormat="1" ht="12.75">
      <c r="A1168" s="9"/>
      <c r="B1168" s="30"/>
      <c r="C1168" s="14"/>
      <c r="D1168" s="10"/>
    </row>
    <row r="1169" spans="1:4" s="2" customFormat="1" ht="12.75">
      <c r="A1169" s="9"/>
      <c r="B1169" s="30"/>
      <c r="C1169" s="3"/>
      <c r="D1169" s="10"/>
    </row>
    <row r="1170" spans="1:4" s="2" customFormat="1" ht="12.75">
      <c r="A1170" s="9"/>
      <c r="B1170" s="30"/>
      <c r="C1170" s="14"/>
      <c r="D1170" s="10"/>
    </row>
    <row r="1171" spans="1:4" s="2" customFormat="1" ht="12.75">
      <c r="A1171" s="9"/>
      <c r="B1171" s="30"/>
      <c r="C1171" s="3"/>
      <c r="D1171" s="10"/>
    </row>
    <row r="1172" spans="1:4" s="21" customFormat="1" ht="17.25" customHeight="1">
      <c r="A1172" s="12"/>
      <c r="B1172" s="33"/>
      <c r="C1172" s="22"/>
      <c r="D1172" s="28"/>
    </row>
    <row r="1173" spans="1:4" s="2" customFormat="1" ht="12.75">
      <c r="A1173" s="9"/>
      <c r="B1173" s="30"/>
      <c r="C1173" s="3"/>
      <c r="D1173" s="10"/>
    </row>
    <row r="1174" spans="1:4" s="21" customFormat="1" ht="16.5" customHeight="1">
      <c r="A1174" s="12"/>
      <c r="B1174" s="33"/>
      <c r="C1174" s="22"/>
      <c r="D1174" s="28"/>
    </row>
    <row r="1175" spans="1:4" s="2" customFormat="1" ht="12.75">
      <c r="A1175" s="9"/>
      <c r="B1175" s="30"/>
      <c r="C1175" s="3"/>
      <c r="D1175" s="10"/>
    </row>
    <row r="1176" spans="1:4" s="21" customFormat="1" ht="18" customHeight="1">
      <c r="A1176" s="12"/>
      <c r="B1176" s="33"/>
      <c r="C1176" s="22"/>
      <c r="D1176" s="28"/>
    </row>
    <row r="1177" spans="1:4" s="2" customFormat="1" ht="12.75">
      <c r="A1177" s="9"/>
      <c r="B1177" s="30"/>
      <c r="C1177" s="14"/>
      <c r="D1177" s="10"/>
    </row>
    <row r="1178" spans="1:4" s="2" customFormat="1" ht="12.75">
      <c r="A1178" s="9"/>
      <c r="B1178" s="30"/>
      <c r="C1178" s="3"/>
      <c r="D1178" s="10"/>
    </row>
    <row r="1179" spans="1:4" s="21" customFormat="1" ht="18.75" customHeight="1">
      <c r="A1179" s="12"/>
      <c r="B1179" s="33"/>
      <c r="C1179" s="22"/>
      <c r="D1179" s="28"/>
    </row>
    <row r="1180" spans="1:4" s="21" customFormat="1" ht="13.5" customHeight="1">
      <c r="A1180" s="12"/>
      <c r="B1180" s="33"/>
      <c r="C1180" s="22"/>
      <c r="D1180" s="28"/>
    </row>
    <row r="1181" spans="2:4" s="2" customFormat="1" ht="12.75">
      <c r="B1181" s="31"/>
      <c r="C1181" s="3"/>
      <c r="D1181" s="36"/>
    </row>
    <row r="1182" s="2" customFormat="1" ht="12.75"/>
    <row r="1183" s="2" customFormat="1" ht="12.75"/>
    <row r="1184" s="2" customFormat="1" ht="12.75"/>
    <row r="1185" spans="1:3" s="2" customFormat="1" ht="12.75">
      <c r="A1185" s="34"/>
      <c r="B1185" s="34"/>
      <c r="C1185" s="38"/>
    </row>
    <row r="1186" spans="1:3" s="2" customFormat="1" ht="12.75">
      <c r="A1186" s="35"/>
      <c r="B1186" s="35"/>
      <c r="C1186" s="35"/>
    </row>
    <row r="1187" s="2" customFormat="1" ht="12.75"/>
    <row r="1188" spans="1:4" s="2" customFormat="1" ht="12.75">
      <c r="A1188" s="35"/>
      <c r="B1188" s="35"/>
      <c r="C1188" s="35"/>
      <c r="D1188" s="8"/>
    </row>
    <row r="1189" spans="1:4" s="2" customFormat="1" ht="12.75">
      <c r="A1189" s="9"/>
      <c r="B1189" s="30"/>
      <c r="C1189" s="3"/>
      <c r="D1189" s="4"/>
    </row>
    <row r="1190" spans="1:4" s="2" customFormat="1" ht="12.75">
      <c r="A1190" s="9"/>
      <c r="B1190" s="30"/>
      <c r="C1190" s="3"/>
      <c r="D1190" s="4"/>
    </row>
    <row r="1191" spans="1:4" s="2" customFormat="1" ht="12.75">
      <c r="A1191" s="9"/>
      <c r="B1191" s="30"/>
      <c r="C1191" s="3"/>
      <c r="D1191" s="4"/>
    </row>
    <row r="1192" spans="1:4" s="2" customFormat="1" ht="12.75">
      <c r="A1192" s="9"/>
      <c r="B1192" s="30"/>
      <c r="C1192" s="3"/>
      <c r="D1192" s="4"/>
    </row>
    <row r="1193" spans="1:4" s="2" customFormat="1" ht="12.75">
      <c r="A1193" s="9"/>
      <c r="B1193" s="30"/>
      <c r="C1193" s="3"/>
      <c r="D1193" s="4"/>
    </row>
    <row r="1194" spans="1:4" s="2" customFormat="1" ht="12.75">
      <c r="A1194" s="9"/>
      <c r="B1194" s="30"/>
      <c r="C1194" s="14"/>
      <c r="D1194" s="4"/>
    </row>
    <row r="1195" spans="1:4" s="2" customFormat="1" ht="12.75">
      <c r="A1195" s="9"/>
      <c r="B1195" s="30"/>
      <c r="C1195" s="3"/>
      <c r="D1195" s="4"/>
    </row>
    <row r="1196" spans="1:4" s="2" customFormat="1" ht="12.75">
      <c r="A1196" s="9"/>
      <c r="B1196" s="30"/>
      <c r="C1196" s="14"/>
      <c r="D1196" s="4"/>
    </row>
    <row r="1197" spans="1:4" s="2" customFormat="1" ht="12.75">
      <c r="A1197" s="9"/>
      <c r="B1197" s="30"/>
      <c r="C1197" s="3"/>
      <c r="D1197" s="4"/>
    </row>
    <row r="1198" spans="1:4" s="2" customFormat="1" ht="12.75">
      <c r="A1198" s="9"/>
      <c r="B1198" s="30"/>
      <c r="C1198" s="14"/>
      <c r="D1198" s="4"/>
    </row>
    <row r="1199" spans="1:4" s="2" customFormat="1" ht="12.75">
      <c r="A1199" s="9"/>
      <c r="B1199" s="30"/>
      <c r="C1199" s="14"/>
      <c r="D1199" s="4"/>
    </row>
    <row r="1200" spans="1:4" s="2" customFormat="1" ht="12.75">
      <c r="A1200" s="9"/>
      <c r="B1200" s="30"/>
      <c r="C1200" s="14"/>
      <c r="D1200" s="4"/>
    </row>
    <row r="1201" spans="1:4" s="2" customFormat="1" ht="12.75">
      <c r="A1201" s="9"/>
      <c r="B1201" s="30"/>
      <c r="C1201" s="3"/>
      <c r="D1201" s="4"/>
    </row>
    <row r="1202" spans="1:4" s="21" customFormat="1" ht="18" customHeight="1">
      <c r="A1202" s="12"/>
      <c r="B1202" s="33"/>
      <c r="C1202" s="22"/>
      <c r="D1202" s="4"/>
    </row>
    <row r="1203" spans="1:4" s="2" customFormat="1" ht="12.75">
      <c r="A1203" s="9"/>
      <c r="B1203" s="30"/>
      <c r="C1203" s="3"/>
      <c r="D1203" s="4"/>
    </row>
    <row r="1204" spans="1:4" s="2" customFormat="1" ht="12.75">
      <c r="A1204" s="9"/>
      <c r="B1204" s="30"/>
      <c r="C1204" s="3"/>
      <c r="D1204" s="4"/>
    </row>
    <row r="1205" spans="1:4" s="21" customFormat="1" ht="15.75" customHeight="1">
      <c r="A1205" s="12"/>
      <c r="B1205" s="33"/>
      <c r="C1205" s="22"/>
      <c r="D1205" s="4"/>
    </row>
    <row r="1206" spans="1:4" s="2" customFormat="1" ht="12.75">
      <c r="A1206" s="9"/>
      <c r="B1206" s="30"/>
      <c r="C1206" s="3"/>
      <c r="D1206" s="4"/>
    </row>
    <row r="1207" spans="1:4" s="21" customFormat="1" ht="16.5" customHeight="1">
      <c r="A1207" s="12"/>
      <c r="B1207" s="33"/>
      <c r="C1207" s="22"/>
      <c r="D1207" s="4"/>
    </row>
    <row r="1208" spans="1:4" s="2" customFormat="1" ht="12.75">
      <c r="A1208" s="9"/>
      <c r="B1208" s="30"/>
      <c r="C1208" s="3"/>
      <c r="D1208" s="4"/>
    </row>
    <row r="1209" spans="1:4" s="2" customFormat="1" ht="12.75">
      <c r="A1209" s="9"/>
      <c r="B1209" s="33"/>
      <c r="C1209" s="22"/>
      <c r="D1209" s="4"/>
    </row>
    <row r="1210" spans="1:4" s="21" customFormat="1" ht="14.25" customHeight="1">
      <c r="A1210" s="12"/>
      <c r="B1210" s="33"/>
      <c r="C1210" s="22"/>
      <c r="D1210" s="26"/>
    </row>
    <row r="1211" spans="1:4" s="2" customFormat="1" ht="12.75">
      <c r="A1211" s="9"/>
      <c r="B1211" s="30"/>
      <c r="C1211" s="3"/>
      <c r="D1211" s="4"/>
    </row>
    <row r="1212" spans="1:4" s="21" customFormat="1" ht="14.25" customHeight="1">
      <c r="A1212" s="12"/>
      <c r="B1212" s="33"/>
      <c r="C1212" s="22"/>
      <c r="D1212" s="4"/>
    </row>
    <row r="1213" spans="1:4" s="2" customFormat="1" ht="12.75">
      <c r="A1213" s="9"/>
      <c r="B1213" s="30"/>
      <c r="C1213" s="14"/>
      <c r="D1213" s="4"/>
    </row>
    <row r="1214" spans="1:4" s="2" customFormat="1" ht="12.75">
      <c r="A1214" s="9"/>
      <c r="B1214" s="30"/>
      <c r="C1214" s="3"/>
      <c r="D1214" s="4"/>
    </row>
    <row r="1215" spans="1:4" s="21" customFormat="1" ht="13.5" customHeight="1">
      <c r="A1215" s="12"/>
      <c r="B1215" s="33"/>
      <c r="C1215" s="22"/>
      <c r="D1215" s="26"/>
    </row>
    <row r="1216" spans="1:4" s="21" customFormat="1" ht="13.5" customHeight="1">
      <c r="A1216" s="12"/>
      <c r="B1216" s="33"/>
      <c r="C1216" s="22"/>
      <c r="D1216" s="26"/>
    </row>
    <row r="1217" spans="1:4" s="2" customFormat="1" ht="12.75">
      <c r="A1217" s="1"/>
      <c r="C1217" s="3"/>
      <c r="D1217" s="36"/>
    </row>
    <row r="1218" s="2" customFormat="1" ht="12.75">
      <c r="A1218" s="1"/>
    </row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pans="1:3" s="2" customFormat="1" ht="12.75">
      <c r="A1254" s="34"/>
      <c r="B1254" s="34"/>
      <c r="C1254" s="38"/>
    </row>
    <row r="1255" spans="1:3" s="2" customFormat="1" ht="12.75">
      <c r="A1255" s="35"/>
      <c r="B1255" s="35"/>
      <c r="C1255" s="35"/>
    </row>
    <row r="1256" s="2" customFormat="1" ht="12.75"/>
    <row r="1257" spans="1:4" s="2" customFormat="1" ht="12.75">
      <c r="A1257" s="35"/>
      <c r="B1257" s="35"/>
      <c r="C1257" s="35"/>
      <c r="D1257" s="8"/>
    </row>
    <row r="1258" spans="1:4" s="2" customFormat="1" ht="12.75">
      <c r="A1258" s="9"/>
      <c r="B1258" s="30"/>
      <c r="C1258" s="3"/>
      <c r="D1258" s="4"/>
    </row>
    <row r="1259" spans="1:4" s="2" customFormat="1" ht="12.75">
      <c r="A1259" s="9"/>
      <c r="B1259" s="30"/>
      <c r="C1259" s="3"/>
      <c r="D1259" s="4"/>
    </row>
    <row r="1260" spans="1:4" s="2" customFormat="1" ht="12.75">
      <c r="A1260" s="9"/>
      <c r="B1260" s="30"/>
      <c r="C1260" s="3"/>
      <c r="D1260" s="4"/>
    </row>
    <row r="1261" spans="1:4" s="2" customFormat="1" ht="12.75">
      <c r="A1261" s="9"/>
      <c r="B1261" s="30"/>
      <c r="C1261" s="3"/>
      <c r="D1261" s="4"/>
    </row>
    <row r="1262" spans="1:4" s="2" customFormat="1" ht="25.5" customHeight="1">
      <c r="A1262" s="9"/>
      <c r="B1262" s="30"/>
      <c r="C1262" s="14"/>
      <c r="D1262" s="4"/>
    </row>
    <row r="1263" spans="1:4" s="2" customFormat="1" ht="12.75">
      <c r="A1263" s="9"/>
      <c r="B1263" s="30"/>
      <c r="C1263" s="14"/>
      <c r="D1263" s="4"/>
    </row>
    <row r="1264" spans="1:4" s="2" customFormat="1" ht="12.75">
      <c r="A1264" s="9"/>
      <c r="B1264" s="30"/>
      <c r="C1264" s="14"/>
      <c r="D1264" s="4"/>
    </row>
    <row r="1265" spans="1:4" s="2" customFormat="1" ht="12.75">
      <c r="A1265" s="9"/>
      <c r="B1265" s="30"/>
      <c r="C1265" s="3"/>
      <c r="D1265" s="4"/>
    </row>
    <row r="1266" spans="1:4" s="2" customFormat="1" ht="12.75">
      <c r="A1266" s="9"/>
      <c r="B1266" s="30"/>
      <c r="C1266" s="3"/>
      <c r="D1266" s="4"/>
    </row>
    <row r="1267" spans="1:4" s="21" customFormat="1" ht="16.5" customHeight="1">
      <c r="A1267" s="12"/>
      <c r="B1267" s="33"/>
      <c r="C1267" s="22"/>
      <c r="D1267" s="26"/>
    </row>
    <row r="1268" spans="1:4" s="2" customFormat="1" ht="12.75">
      <c r="A1268" s="9"/>
      <c r="B1268" s="30"/>
      <c r="C1268" s="3"/>
      <c r="D1268" s="4"/>
    </row>
    <row r="1269" spans="1:4" s="2" customFormat="1" ht="12.75">
      <c r="A1269" s="9"/>
      <c r="B1269" s="33"/>
      <c r="C1269" s="22"/>
      <c r="D1269" s="4"/>
    </row>
    <row r="1270" spans="1:4" s="21" customFormat="1" ht="16.5" customHeight="1">
      <c r="A1270" s="12"/>
      <c r="B1270" s="33"/>
      <c r="C1270" s="22"/>
      <c r="D1270" s="26"/>
    </row>
    <row r="1271" spans="1:4" s="2" customFormat="1" ht="12.75">
      <c r="A1271" s="9"/>
      <c r="B1271" s="30"/>
      <c r="C1271" s="14"/>
      <c r="D1271" s="4"/>
    </row>
    <row r="1272" spans="1:4" s="21" customFormat="1" ht="18" customHeight="1">
      <c r="A1272" s="12"/>
      <c r="B1272" s="33"/>
      <c r="C1272" s="22"/>
      <c r="D1272" s="26"/>
    </row>
    <row r="1273" spans="2:4" s="2" customFormat="1" ht="12.75">
      <c r="B1273" s="31"/>
      <c r="C1273" s="3"/>
      <c r="D1273" s="36"/>
    </row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pans="1:3" s="2" customFormat="1" ht="12.75">
      <c r="A1289" s="34"/>
      <c r="B1289" s="34"/>
      <c r="C1289" s="38"/>
    </row>
    <row r="1290" spans="1:3" s="2" customFormat="1" ht="12.75">
      <c r="A1290" s="35"/>
      <c r="B1290" s="35"/>
      <c r="C1290" s="35"/>
    </row>
    <row r="1291" s="2" customFormat="1" ht="12.75"/>
    <row r="1292" spans="1:4" s="2" customFormat="1" ht="12.75">
      <c r="A1292" s="35"/>
      <c r="B1292" s="35"/>
      <c r="C1292" s="35"/>
      <c r="D1292" s="8"/>
    </row>
    <row r="1293" spans="1:4" s="2" customFormat="1" ht="12.75">
      <c r="A1293" s="9"/>
      <c r="B1293" s="27"/>
      <c r="C1293" s="3"/>
      <c r="D1293" s="10"/>
    </row>
    <row r="1294" spans="1:4" s="2" customFormat="1" ht="12.75">
      <c r="A1294" s="9"/>
      <c r="B1294" s="30"/>
      <c r="C1294" s="3"/>
      <c r="D1294" s="10"/>
    </row>
    <row r="1295" spans="1:4" s="2" customFormat="1" ht="12.75">
      <c r="A1295" s="9"/>
      <c r="B1295" s="30"/>
      <c r="C1295" s="3"/>
      <c r="D1295" s="10"/>
    </row>
    <row r="1296" spans="1:4" s="2" customFormat="1" ht="12.75">
      <c r="A1296" s="9"/>
      <c r="B1296" s="30"/>
      <c r="C1296" s="3"/>
      <c r="D1296" s="10"/>
    </row>
    <row r="1297" spans="1:4" s="2" customFormat="1" ht="12.75">
      <c r="A1297" s="9"/>
      <c r="B1297" s="30"/>
      <c r="C1297" s="14"/>
      <c r="D1297" s="10"/>
    </row>
    <row r="1298" spans="1:4" s="2" customFormat="1" ht="12.75">
      <c r="A1298" s="9"/>
      <c r="B1298" s="30"/>
      <c r="C1298" s="3"/>
      <c r="D1298" s="10"/>
    </row>
    <row r="1299" spans="1:4" s="2" customFormat="1" ht="12.75">
      <c r="A1299" s="9"/>
      <c r="B1299" s="30"/>
      <c r="C1299" s="3"/>
      <c r="D1299" s="10"/>
    </row>
    <row r="1300" spans="1:4" s="2" customFormat="1" ht="12.75">
      <c r="A1300" s="9"/>
      <c r="B1300" s="30"/>
      <c r="C1300" s="3"/>
      <c r="D1300" s="10"/>
    </row>
    <row r="1301" spans="1:4" s="2" customFormat="1" ht="24" customHeight="1">
      <c r="A1301" s="9"/>
      <c r="B1301" s="30"/>
      <c r="C1301" s="14"/>
      <c r="D1301" s="10"/>
    </row>
    <row r="1302" spans="1:4" s="2" customFormat="1" ht="12.75">
      <c r="A1302" s="9"/>
      <c r="B1302" s="30"/>
      <c r="C1302" s="3"/>
      <c r="D1302" s="10"/>
    </row>
    <row r="1303" spans="1:4" s="21" customFormat="1" ht="18" customHeight="1">
      <c r="A1303" s="12"/>
      <c r="B1303" s="33"/>
      <c r="C1303" s="22"/>
      <c r="D1303" s="28"/>
    </row>
    <row r="1304" spans="1:4" s="2" customFormat="1" ht="12.75">
      <c r="A1304" s="9"/>
      <c r="B1304" s="30"/>
      <c r="C1304" s="3"/>
      <c r="D1304" s="10"/>
    </row>
    <row r="1305" spans="1:4" s="21" customFormat="1" ht="17.25" customHeight="1">
      <c r="A1305" s="12"/>
      <c r="B1305" s="33"/>
      <c r="C1305" s="22"/>
      <c r="D1305" s="28"/>
    </row>
    <row r="1306" spans="1:4" s="2" customFormat="1" ht="12.75">
      <c r="A1306" s="9"/>
      <c r="B1306" s="30"/>
      <c r="C1306" s="3"/>
      <c r="D1306" s="10"/>
    </row>
    <row r="1307" spans="1:4" s="2" customFormat="1" ht="12.75">
      <c r="A1307" s="9"/>
      <c r="B1307" s="33"/>
      <c r="C1307" s="3"/>
      <c r="D1307" s="10"/>
    </row>
    <row r="1308" spans="1:4" s="21" customFormat="1" ht="15.75" customHeight="1">
      <c r="A1308" s="12"/>
      <c r="B1308" s="33"/>
      <c r="C1308" s="22"/>
      <c r="D1308" s="28"/>
    </row>
    <row r="1309" spans="1:4" s="2" customFormat="1" ht="12.75">
      <c r="A1309" s="9"/>
      <c r="B1309" s="30"/>
      <c r="C1309" s="3"/>
      <c r="D1309" s="10"/>
    </row>
    <row r="1310" spans="1:4" s="21" customFormat="1" ht="18" customHeight="1">
      <c r="A1310" s="12"/>
      <c r="B1310" s="33"/>
      <c r="C1310" s="22"/>
      <c r="D1310" s="28"/>
    </row>
    <row r="1311" spans="1:4" s="2" customFormat="1" ht="12.75">
      <c r="A1311" s="9"/>
      <c r="B1311" s="30"/>
      <c r="C1311" s="3"/>
      <c r="D1311" s="10"/>
    </row>
    <row r="1312" spans="1:4" s="2" customFormat="1" ht="12.75">
      <c r="A1312" s="9"/>
      <c r="B1312" s="30"/>
      <c r="C1312" s="3"/>
      <c r="D1312" s="10"/>
    </row>
    <row r="1313" spans="1:4" s="21" customFormat="1" ht="15.75" customHeight="1">
      <c r="A1313" s="12"/>
      <c r="B1313" s="33"/>
      <c r="C1313" s="22"/>
      <c r="D1313" s="28"/>
    </row>
    <row r="1314" spans="1:4" s="2" customFormat="1" ht="12.75">
      <c r="A1314" s="9"/>
      <c r="B1314" s="30"/>
      <c r="C1314" s="14"/>
      <c r="D1314" s="10"/>
    </row>
    <row r="1315" spans="1:4" s="2" customFormat="1" ht="12.75">
      <c r="A1315" s="9"/>
      <c r="B1315" s="30"/>
      <c r="C1315" s="3"/>
      <c r="D1315" s="10"/>
    </row>
    <row r="1316" spans="1:4" s="21" customFormat="1" ht="18" customHeight="1">
      <c r="A1316" s="12"/>
      <c r="B1316" s="33"/>
      <c r="C1316" s="22"/>
      <c r="D1316" s="28"/>
    </row>
    <row r="1317" spans="3:4" s="2" customFormat="1" ht="12.75">
      <c r="C1317" s="3"/>
      <c r="D1317" s="36"/>
    </row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pans="1:3" s="2" customFormat="1" ht="12.75">
      <c r="A1363" s="34"/>
      <c r="B1363" s="34"/>
      <c r="C1363" s="38"/>
    </row>
    <row r="1364" spans="1:3" s="2" customFormat="1" ht="12.75">
      <c r="A1364" s="35"/>
      <c r="B1364" s="35"/>
      <c r="C1364" s="35"/>
    </row>
    <row r="1365" s="2" customFormat="1" ht="12.75"/>
    <row r="1366" spans="1:4" s="2" customFormat="1" ht="12.75">
      <c r="A1366" s="35"/>
      <c r="B1366" s="35"/>
      <c r="C1366" s="35"/>
      <c r="D1366" s="8"/>
    </row>
    <row r="1367" spans="1:4" s="2" customFormat="1" ht="12.75">
      <c r="A1367" s="9"/>
      <c r="B1367" s="27"/>
      <c r="C1367" s="3"/>
      <c r="D1367" s="10"/>
    </row>
    <row r="1368" spans="1:4" s="2" customFormat="1" ht="12.75">
      <c r="A1368" s="9"/>
      <c r="B1368" s="30"/>
      <c r="C1368" s="14"/>
      <c r="D1368" s="10"/>
    </row>
    <row r="1369" spans="1:4" s="2" customFormat="1" ht="12.75">
      <c r="A1369" s="9"/>
      <c r="B1369" s="30"/>
      <c r="C1369" s="3"/>
      <c r="D1369" s="10"/>
    </row>
    <row r="1370" spans="1:4" s="2" customFormat="1" ht="12.75">
      <c r="A1370" s="9"/>
      <c r="B1370" s="30"/>
      <c r="C1370" s="14"/>
      <c r="D1370" s="10"/>
    </row>
    <row r="1371" spans="1:4" s="2" customFormat="1" ht="12.75">
      <c r="A1371" s="9"/>
      <c r="B1371" s="30"/>
      <c r="C1371" s="3"/>
      <c r="D1371" s="10"/>
    </row>
    <row r="1372" spans="1:4" s="21" customFormat="1" ht="15" customHeight="1">
      <c r="A1372" s="12"/>
      <c r="B1372" s="33"/>
      <c r="C1372" s="22"/>
      <c r="D1372" s="28"/>
    </row>
    <row r="1373" spans="1:4" s="2" customFormat="1" ht="12.75">
      <c r="A1373" s="9"/>
      <c r="B1373" s="30"/>
      <c r="C1373" s="3"/>
      <c r="D1373" s="10"/>
    </row>
    <row r="1374" spans="1:4" s="21" customFormat="1" ht="18" customHeight="1">
      <c r="A1374" s="12"/>
      <c r="B1374" s="33"/>
      <c r="C1374" s="22"/>
      <c r="D1374" s="28"/>
    </row>
    <row r="1375" spans="1:4" s="2" customFormat="1" ht="12.75">
      <c r="A1375" s="9"/>
      <c r="B1375" s="30"/>
      <c r="C1375" s="3"/>
      <c r="D1375" s="10"/>
    </row>
    <row r="1376" spans="1:4" s="21" customFormat="1" ht="17.25" customHeight="1">
      <c r="A1376" s="12"/>
      <c r="B1376" s="33"/>
      <c r="C1376" s="22"/>
      <c r="D1376" s="28"/>
    </row>
    <row r="1377" spans="1:4" s="2" customFormat="1" ht="12.75">
      <c r="A1377" s="9"/>
      <c r="B1377" s="30"/>
      <c r="C1377" s="14"/>
      <c r="D1377" s="10"/>
    </row>
    <row r="1378" spans="1:4" s="2" customFormat="1" ht="12.75">
      <c r="A1378" s="9"/>
      <c r="B1378" s="30"/>
      <c r="C1378" s="3"/>
      <c r="D1378" s="10"/>
    </row>
    <row r="1379" spans="1:4" s="21" customFormat="1" ht="16.5" customHeight="1">
      <c r="A1379" s="12"/>
      <c r="B1379" s="33"/>
      <c r="C1379" s="22"/>
      <c r="D1379" s="28"/>
    </row>
    <row r="1380" spans="3:4" s="2" customFormat="1" ht="12.75">
      <c r="C1380" s="3"/>
      <c r="D1380" s="36"/>
    </row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pans="1:3" s="2" customFormat="1" ht="12.75">
      <c r="A1394" s="34"/>
      <c r="B1394" s="34"/>
      <c r="C1394" s="38"/>
    </row>
    <row r="1395" spans="1:3" s="2" customFormat="1" ht="12.75">
      <c r="A1395" s="35"/>
      <c r="B1395" s="35"/>
      <c r="C1395" s="35"/>
    </row>
    <row r="1396" s="2" customFormat="1" ht="12.75" customHeight="1"/>
    <row r="1397" spans="1:4" s="2" customFormat="1" ht="12.75">
      <c r="A1397" s="35"/>
      <c r="B1397" s="35"/>
      <c r="C1397" s="35"/>
      <c r="D1397" s="8"/>
    </row>
    <row r="1398" spans="1:4" s="2" customFormat="1" ht="12.75">
      <c r="A1398" s="9"/>
      <c r="B1398" s="30"/>
      <c r="C1398" s="3"/>
      <c r="D1398" s="4"/>
    </row>
    <row r="1399" spans="1:4" s="2" customFormat="1" ht="12.75">
      <c r="A1399" s="9"/>
      <c r="B1399" s="30"/>
      <c r="C1399" s="3"/>
      <c r="D1399" s="4"/>
    </row>
    <row r="1400" spans="1:4" s="2" customFormat="1" ht="12.75">
      <c r="A1400" s="9"/>
      <c r="B1400" s="30"/>
      <c r="C1400" s="14"/>
      <c r="D1400" s="4"/>
    </row>
    <row r="1401" spans="1:4" s="2" customFormat="1" ht="12.75">
      <c r="A1401" s="9"/>
      <c r="B1401" s="30"/>
      <c r="C1401" s="3"/>
      <c r="D1401" s="4"/>
    </row>
    <row r="1402" spans="1:4" s="2" customFormat="1" ht="12.75">
      <c r="A1402" s="9"/>
      <c r="B1402" s="30"/>
      <c r="C1402" s="3"/>
      <c r="D1402" s="4"/>
    </row>
    <row r="1403" spans="1:4" s="21" customFormat="1" ht="13.5" customHeight="1">
      <c r="A1403" s="12"/>
      <c r="B1403" s="33"/>
      <c r="C1403" s="22"/>
      <c r="D1403" s="26"/>
    </row>
    <row r="1404" spans="1:4" s="2" customFormat="1" ht="12.75">
      <c r="A1404" s="9"/>
      <c r="B1404" s="30"/>
      <c r="C1404" s="3"/>
      <c r="D1404" s="4"/>
    </row>
    <row r="1405" spans="1:4" s="21" customFormat="1" ht="16.5" customHeight="1">
      <c r="A1405" s="12"/>
      <c r="B1405" s="33"/>
      <c r="C1405" s="22"/>
      <c r="D1405" s="26"/>
    </row>
    <row r="1406" spans="1:4" s="2" customFormat="1" ht="12.75">
      <c r="A1406" s="9"/>
      <c r="B1406" s="30"/>
      <c r="C1406" s="3"/>
      <c r="D1406" s="4"/>
    </row>
    <row r="1407" spans="1:4" s="21" customFormat="1" ht="15" customHeight="1">
      <c r="A1407" s="12"/>
      <c r="B1407" s="33"/>
      <c r="C1407" s="22"/>
      <c r="D1407" s="26"/>
    </row>
    <row r="1408" spans="1:4" s="2" customFormat="1" ht="12.75">
      <c r="A1408" s="9"/>
      <c r="B1408" s="30"/>
      <c r="C1408" s="3"/>
      <c r="D1408" s="4"/>
    </row>
    <row r="1409" spans="1:4" s="21" customFormat="1" ht="15" customHeight="1">
      <c r="A1409" s="12"/>
      <c r="B1409" s="33"/>
      <c r="C1409" s="22"/>
      <c r="D1409" s="26"/>
    </row>
    <row r="1410" spans="1:4" s="2" customFormat="1" ht="12.75">
      <c r="A1410" s="9"/>
      <c r="B1410" s="30"/>
      <c r="C1410" s="3"/>
      <c r="D1410" s="4"/>
    </row>
    <row r="1411" spans="1:4" s="21" customFormat="1" ht="15.75" customHeight="1">
      <c r="A1411" s="12"/>
      <c r="B1411" s="33"/>
      <c r="C1411" s="22"/>
      <c r="D1411" s="26"/>
    </row>
    <row r="1412" spans="1:4" s="2" customFormat="1" ht="12.75">
      <c r="A1412" s="9"/>
      <c r="B1412" s="30"/>
      <c r="C1412" s="14"/>
      <c r="D1412" s="4"/>
    </row>
    <row r="1413" spans="1:4" s="21" customFormat="1" ht="14.25" customHeight="1">
      <c r="A1413" s="12"/>
      <c r="B1413" s="33"/>
      <c r="C1413" s="22"/>
      <c r="D1413" s="26"/>
    </row>
    <row r="1414" spans="1:4" s="2" customFormat="1" ht="12.75">
      <c r="A1414" s="9"/>
      <c r="B1414" s="33"/>
      <c r="C1414" s="22"/>
      <c r="D1414" s="4"/>
    </row>
    <row r="1415" spans="3:4" s="2" customFormat="1" ht="12.75">
      <c r="C1415" s="3"/>
      <c r="D1415" s="36"/>
    </row>
    <row r="1416" s="2" customFormat="1" ht="12.75"/>
    <row r="1417" s="2" customFormat="1" ht="12.75"/>
    <row r="1418" s="2" customFormat="1" ht="12.75"/>
    <row r="1419" spans="1:3" s="2" customFormat="1" ht="12.75">
      <c r="A1419" s="34"/>
      <c r="B1419" s="34"/>
      <c r="C1419" s="38"/>
    </row>
    <row r="1420" spans="1:3" s="2" customFormat="1" ht="12.75">
      <c r="A1420" s="35"/>
      <c r="B1420" s="35"/>
      <c r="C1420" s="35"/>
    </row>
    <row r="1421" s="2" customFormat="1" ht="12.75"/>
    <row r="1422" spans="1:4" s="2" customFormat="1" ht="12.75">
      <c r="A1422" s="35"/>
      <c r="B1422" s="35"/>
      <c r="C1422" s="35"/>
      <c r="D1422" s="8"/>
    </row>
    <row r="1423" spans="1:4" s="2" customFormat="1" ht="12.75">
      <c r="A1423" s="9"/>
      <c r="B1423" s="30"/>
      <c r="C1423" s="3"/>
      <c r="D1423" s="4"/>
    </row>
    <row r="1424" spans="1:4" s="2" customFormat="1" ht="12.75">
      <c r="A1424" s="9"/>
      <c r="B1424" s="30"/>
      <c r="C1424" s="3"/>
      <c r="D1424" s="4"/>
    </row>
    <row r="1425" spans="1:4" s="2" customFormat="1" ht="12.75">
      <c r="A1425" s="9"/>
      <c r="B1425" s="30"/>
      <c r="C1425" s="3"/>
      <c r="D1425" s="4"/>
    </row>
    <row r="1426" spans="1:4" s="2" customFormat="1" ht="12.75">
      <c r="A1426" s="9"/>
      <c r="B1426" s="30"/>
      <c r="C1426" s="3"/>
      <c r="D1426" s="4"/>
    </row>
    <row r="1427" spans="1:4" s="2" customFormat="1" ht="12.75">
      <c r="A1427" s="9"/>
      <c r="B1427" s="30"/>
      <c r="C1427" s="3"/>
      <c r="D1427" s="4"/>
    </row>
    <row r="1428" spans="1:4" s="2" customFormat="1" ht="12.75">
      <c r="A1428" s="9"/>
      <c r="B1428" s="30"/>
      <c r="C1428" s="14"/>
      <c r="D1428" s="4"/>
    </row>
    <row r="1429" spans="1:4" s="2" customFormat="1" ht="12.75">
      <c r="A1429" s="9"/>
      <c r="B1429" s="30"/>
      <c r="C1429" s="3"/>
      <c r="D1429" s="4"/>
    </row>
    <row r="1430" spans="1:4" s="2" customFormat="1" ht="12.75">
      <c r="A1430" s="9"/>
      <c r="B1430" s="30"/>
      <c r="C1430" s="3"/>
      <c r="D1430" s="4"/>
    </row>
    <row r="1431" spans="1:4" s="2" customFormat="1" ht="12.75">
      <c r="A1431" s="9"/>
      <c r="B1431" s="30"/>
      <c r="C1431" s="14"/>
      <c r="D1431" s="4"/>
    </row>
    <row r="1432" spans="1:4" s="2" customFormat="1" ht="12.75">
      <c r="A1432" s="9"/>
      <c r="B1432" s="30"/>
      <c r="C1432" s="3"/>
      <c r="D1432" s="4"/>
    </row>
    <row r="1433" spans="1:4" s="21" customFormat="1" ht="13.5" customHeight="1">
      <c r="A1433" s="12"/>
      <c r="B1433" s="33"/>
      <c r="C1433" s="22"/>
      <c r="D1433" s="26"/>
    </row>
    <row r="1434" spans="1:4" s="2" customFormat="1" ht="12.75">
      <c r="A1434" s="9"/>
      <c r="B1434" s="30"/>
      <c r="C1434" s="3"/>
      <c r="D1434" s="4"/>
    </row>
    <row r="1435" spans="1:4" s="2" customFormat="1" ht="12.75">
      <c r="A1435" s="9"/>
      <c r="B1435" s="30"/>
      <c r="C1435" s="3"/>
      <c r="D1435" s="4"/>
    </row>
    <row r="1436" spans="1:4" s="21" customFormat="1" ht="16.5" customHeight="1">
      <c r="A1436" s="12"/>
      <c r="B1436" s="33"/>
      <c r="C1436" s="22"/>
      <c r="D1436" s="26"/>
    </row>
    <row r="1437" spans="1:4" s="2" customFormat="1" ht="12.75">
      <c r="A1437" s="9"/>
      <c r="B1437" s="30"/>
      <c r="C1437" s="3"/>
      <c r="D1437" s="4"/>
    </row>
    <row r="1438" spans="1:4" s="21" customFormat="1" ht="14.25" customHeight="1">
      <c r="A1438" s="12"/>
      <c r="B1438" s="33"/>
      <c r="C1438" s="22"/>
      <c r="D1438" s="26"/>
    </row>
    <row r="1439" spans="1:4" s="2" customFormat="1" ht="12.75">
      <c r="A1439" s="9"/>
      <c r="B1439" s="30"/>
      <c r="C1439" s="3"/>
      <c r="D1439" s="4"/>
    </row>
    <row r="1440" spans="1:4" s="2" customFormat="1" ht="12.75">
      <c r="A1440" s="9"/>
      <c r="B1440" s="33"/>
      <c r="C1440" s="22"/>
      <c r="D1440" s="4"/>
    </row>
    <row r="1441" spans="1:4" s="21" customFormat="1" ht="15" customHeight="1">
      <c r="A1441" s="12"/>
      <c r="B1441" s="33"/>
      <c r="C1441" s="22"/>
      <c r="D1441" s="26"/>
    </row>
    <row r="1442" spans="1:4" s="2" customFormat="1" ht="12.75">
      <c r="A1442" s="9"/>
      <c r="B1442" s="30"/>
      <c r="C1442" s="3"/>
      <c r="D1442" s="4"/>
    </row>
    <row r="1443" spans="1:4" s="21" customFormat="1" ht="16.5" customHeight="1">
      <c r="A1443" s="12"/>
      <c r="B1443" s="33"/>
      <c r="C1443" s="22"/>
      <c r="D1443" s="26"/>
    </row>
    <row r="1444" spans="1:4" s="2" customFormat="1" ht="12.75">
      <c r="A1444" s="9"/>
      <c r="B1444" s="30"/>
      <c r="C1444" s="14"/>
      <c r="D1444" s="4"/>
    </row>
    <row r="1445" spans="1:4" s="2" customFormat="1" ht="12.75">
      <c r="A1445" s="9"/>
      <c r="B1445" s="30"/>
      <c r="C1445" s="3"/>
      <c r="D1445" s="4"/>
    </row>
    <row r="1446" spans="1:4" s="21" customFormat="1" ht="15" customHeight="1">
      <c r="A1446" s="12"/>
      <c r="B1446" s="33"/>
      <c r="C1446" s="22"/>
      <c r="D1446" s="26"/>
    </row>
    <row r="1447" spans="3:4" s="2" customFormat="1" ht="12.75">
      <c r="C1447" s="3"/>
      <c r="D1447" s="36"/>
    </row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pans="1:3" s="2" customFormat="1" ht="12.75" customHeight="1">
      <c r="A1497" s="34"/>
      <c r="B1497" s="34"/>
      <c r="C1497" s="38"/>
    </row>
    <row r="1498" spans="1:3" s="2" customFormat="1" ht="12.75">
      <c r="A1498" s="35"/>
      <c r="B1498" s="35"/>
      <c r="C1498" s="35"/>
    </row>
    <row r="1499" s="2" customFormat="1" ht="6" customHeight="1"/>
    <row r="1500" spans="1:4" s="2" customFormat="1" ht="12.75">
      <c r="A1500" s="35"/>
      <c r="B1500" s="35"/>
      <c r="C1500" s="35"/>
      <c r="D1500" s="8"/>
    </row>
    <row r="1501" spans="1:4" s="2" customFormat="1" ht="12.75">
      <c r="A1501" s="9"/>
      <c r="B1501" s="13"/>
      <c r="C1501" s="3"/>
      <c r="D1501" s="10"/>
    </row>
    <row r="1502" spans="1:4" s="2" customFormat="1" ht="12.75">
      <c r="A1502" s="9"/>
      <c r="B1502" s="13"/>
      <c r="C1502" s="3"/>
      <c r="D1502" s="10"/>
    </row>
    <row r="1503" spans="1:4" s="2" customFormat="1" ht="12.75">
      <c r="A1503" s="9"/>
      <c r="B1503" s="13"/>
      <c r="C1503" s="3"/>
      <c r="D1503" s="10"/>
    </row>
    <row r="1504" spans="1:4" s="2" customFormat="1" ht="12.75">
      <c r="A1504" s="9"/>
      <c r="B1504" s="13"/>
      <c r="C1504" s="3"/>
      <c r="D1504" s="10"/>
    </row>
    <row r="1505" spans="1:4" s="2" customFormat="1" ht="12.75">
      <c r="A1505" s="9"/>
      <c r="B1505" s="13"/>
      <c r="C1505" s="14"/>
      <c r="D1505" s="10"/>
    </row>
    <row r="1506" spans="1:4" s="2" customFormat="1" ht="12.75">
      <c r="A1506" s="9"/>
      <c r="B1506" s="13"/>
      <c r="C1506" s="3"/>
      <c r="D1506" s="10"/>
    </row>
    <row r="1507" spans="1:4" s="2" customFormat="1" ht="12.75">
      <c r="A1507" s="9"/>
      <c r="B1507" s="13"/>
      <c r="C1507" s="14"/>
      <c r="D1507" s="10"/>
    </row>
    <row r="1508" spans="1:4" s="2" customFormat="1" ht="12.75">
      <c r="A1508" s="9"/>
      <c r="B1508" s="13"/>
      <c r="C1508" s="14"/>
      <c r="D1508" s="10"/>
    </row>
    <row r="1509" spans="1:4" s="2" customFormat="1" ht="12.75">
      <c r="A1509" s="9"/>
      <c r="B1509" s="13"/>
      <c r="C1509" s="3"/>
      <c r="D1509" s="10"/>
    </row>
    <row r="1510" spans="1:4" s="21" customFormat="1" ht="15.75" customHeight="1">
      <c r="A1510" s="12"/>
      <c r="C1510" s="22"/>
      <c r="D1510" s="28"/>
    </row>
    <row r="1511" spans="1:4" s="2" customFormat="1" ht="12.75">
      <c r="A1511" s="9"/>
      <c r="B1511" s="13"/>
      <c r="C1511" s="3"/>
      <c r="D1511" s="10"/>
    </row>
    <row r="1512" spans="1:4" s="2" customFormat="1" ht="12.75">
      <c r="A1512" s="9"/>
      <c r="B1512" s="13"/>
      <c r="C1512" s="3"/>
      <c r="D1512" s="10"/>
    </row>
    <row r="1513" spans="1:4" s="21" customFormat="1" ht="17.25" customHeight="1">
      <c r="A1513" s="12"/>
      <c r="C1513" s="22"/>
      <c r="D1513" s="28"/>
    </row>
    <row r="1514" spans="1:4" s="2" customFormat="1" ht="12.75">
      <c r="A1514" s="9"/>
      <c r="B1514" s="13"/>
      <c r="C1514" s="3"/>
      <c r="D1514" s="10"/>
    </row>
    <row r="1515" spans="1:4" s="21" customFormat="1" ht="13.5" customHeight="1">
      <c r="A1515" s="12"/>
      <c r="C1515" s="22"/>
      <c r="D1515" s="28"/>
    </row>
    <row r="1516" spans="1:4" s="2" customFormat="1" ht="12.75">
      <c r="A1516" s="9"/>
      <c r="B1516" s="13"/>
      <c r="C1516" s="3"/>
      <c r="D1516" s="10"/>
    </row>
    <row r="1517" spans="1:4" s="2" customFormat="1" ht="12.75">
      <c r="A1517" s="9"/>
      <c r="B1517" s="21"/>
      <c r="C1517" s="22"/>
      <c r="D1517" s="10"/>
    </row>
    <row r="1518" spans="1:4" s="21" customFormat="1" ht="15" customHeight="1">
      <c r="A1518" s="12"/>
      <c r="C1518" s="22"/>
      <c r="D1518" s="28"/>
    </row>
    <row r="1519" spans="1:4" s="2" customFormat="1" ht="12.75">
      <c r="A1519" s="9"/>
      <c r="B1519" s="13"/>
      <c r="C1519" s="3"/>
      <c r="D1519" s="10"/>
    </row>
    <row r="1520" spans="1:4" s="21" customFormat="1" ht="15" customHeight="1">
      <c r="A1520" s="12"/>
      <c r="C1520" s="22"/>
      <c r="D1520" s="28"/>
    </row>
    <row r="1521" spans="1:4" s="2" customFormat="1" ht="12.75">
      <c r="A1521" s="9"/>
      <c r="B1521" s="13"/>
      <c r="C1521" s="14"/>
      <c r="D1521" s="10"/>
    </row>
    <row r="1522" spans="1:4" s="2" customFormat="1" ht="12.75">
      <c r="A1522" s="9"/>
      <c r="B1522" s="13"/>
      <c r="C1522" s="3"/>
      <c r="D1522" s="10"/>
    </row>
    <row r="1523" spans="1:4" s="21" customFormat="1" ht="16.5" customHeight="1">
      <c r="A1523" s="12"/>
      <c r="C1523" s="22"/>
      <c r="D1523" s="28"/>
    </row>
    <row r="1524" spans="3:4" s="2" customFormat="1" ht="12.75">
      <c r="C1524" s="3"/>
      <c r="D1524" s="36"/>
    </row>
    <row r="1525" spans="1:3" s="2" customFormat="1" ht="12.75">
      <c r="A1525" s="34"/>
      <c r="B1525" s="34"/>
      <c r="C1525" s="38"/>
    </row>
    <row r="1526" spans="1:3" s="2" customFormat="1" ht="12.75">
      <c r="A1526" s="35"/>
      <c r="B1526" s="35"/>
      <c r="C1526" s="35"/>
    </row>
    <row r="1527" s="2" customFormat="1" ht="12.75"/>
    <row r="1528" spans="1:4" s="2" customFormat="1" ht="12.75">
      <c r="A1528" s="35"/>
      <c r="B1528" s="35"/>
      <c r="C1528" s="35"/>
      <c r="D1528" s="8"/>
    </row>
    <row r="1529" spans="1:4" s="2" customFormat="1" ht="12.75">
      <c r="A1529" s="9"/>
      <c r="B1529" s="30"/>
      <c r="C1529" s="3"/>
      <c r="D1529" s="4"/>
    </row>
    <row r="1530" spans="1:4" s="2" customFormat="1" ht="12.75">
      <c r="A1530" s="9"/>
      <c r="B1530" s="30"/>
      <c r="C1530" s="14"/>
      <c r="D1530" s="4"/>
    </row>
    <row r="1531" spans="1:4" s="2" customFormat="1" ht="12.75">
      <c r="A1531" s="9"/>
      <c r="B1531" s="30"/>
      <c r="C1531" s="3"/>
      <c r="D1531" s="4"/>
    </row>
    <row r="1532" spans="1:4" s="2" customFormat="1" ht="12.75">
      <c r="A1532" s="9"/>
      <c r="B1532" s="30"/>
      <c r="C1532" s="3"/>
      <c r="D1532" s="4"/>
    </row>
    <row r="1533" spans="1:4" s="2" customFormat="1" ht="12.75">
      <c r="A1533" s="9"/>
      <c r="B1533" s="30"/>
      <c r="C1533" s="14"/>
      <c r="D1533" s="4"/>
    </row>
    <row r="1534" spans="1:4" s="2" customFormat="1" ht="12.75">
      <c r="A1534" s="9"/>
      <c r="B1534" s="30"/>
      <c r="C1534" s="3"/>
      <c r="D1534" s="4"/>
    </row>
    <row r="1535" spans="1:4" s="21" customFormat="1" ht="15.75" customHeight="1">
      <c r="A1535" s="12"/>
      <c r="B1535" s="33"/>
      <c r="C1535" s="22"/>
      <c r="D1535" s="26"/>
    </row>
    <row r="1536" spans="1:4" s="2" customFormat="1" ht="12.75">
      <c r="A1536" s="9"/>
      <c r="B1536" s="30"/>
      <c r="C1536" s="3"/>
      <c r="D1536" s="4"/>
    </row>
    <row r="1537" spans="1:4" s="21" customFormat="1" ht="17.25" customHeight="1">
      <c r="A1537" s="12"/>
      <c r="B1537" s="33"/>
      <c r="C1537" s="22"/>
      <c r="D1537" s="26"/>
    </row>
    <row r="1538" spans="1:4" s="2" customFormat="1" ht="12.75">
      <c r="A1538" s="9"/>
      <c r="B1538" s="30"/>
      <c r="C1538" s="3"/>
      <c r="D1538" s="4"/>
    </row>
    <row r="1539" spans="1:4" s="21" customFormat="1" ht="15.75" customHeight="1">
      <c r="A1539" s="12"/>
      <c r="B1539" s="33"/>
      <c r="C1539" s="22"/>
      <c r="D1539" s="26"/>
    </row>
    <row r="1540" spans="1:4" s="2" customFormat="1" ht="12.75">
      <c r="A1540" s="9"/>
      <c r="B1540" s="30"/>
      <c r="C1540" s="3"/>
      <c r="D1540" s="4"/>
    </row>
    <row r="1541" spans="1:4" s="21" customFormat="1" ht="14.25" customHeight="1">
      <c r="A1541" s="12"/>
      <c r="B1541" s="33"/>
      <c r="C1541" s="22"/>
      <c r="D1541" s="26"/>
    </row>
    <row r="1542" spans="1:4" s="2" customFormat="1" ht="12.75">
      <c r="A1542" s="9"/>
      <c r="B1542" s="30"/>
      <c r="C1542" s="14"/>
      <c r="D1542" s="4"/>
    </row>
    <row r="1543" spans="1:4" s="2" customFormat="1" ht="12.75">
      <c r="A1543" s="9"/>
      <c r="B1543" s="30"/>
      <c r="C1543" s="3"/>
      <c r="D1543" s="4"/>
    </row>
    <row r="1544" spans="1:4" s="21" customFormat="1" ht="18" customHeight="1">
      <c r="A1544" s="12"/>
      <c r="B1544" s="33"/>
      <c r="C1544" s="22"/>
      <c r="D1544" s="26"/>
    </row>
    <row r="1545" spans="3:4" s="2" customFormat="1" ht="12.75">
      <c r="C1545" s="3"/>
      <c r="D1545" s="36"/>
    </row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pans="1:3" s="2" customFormat="1" ht="12.75">
      <c r="A1554" s="34"/>
      <c r="B1554" s="34"/>
      <c r="C1554" s="38"/>
    </row>
    <row r="1555" spans="1:3" s="2" customFormat="1" ht="12.75">
      <c r="A1555" s="35"/>
      <c r="B1555" s="35"/>
      <c r="C1555" s="35"/>
    </row>
    <row r="1556" s="2" customFormat="1" ht="12.75"/>
    <row r="1557" spans="1:4" s="2" customFormat="1" ht="12.75">
      <c r="A1557" s="35"/>
      <c r="B1557" s="35"/>
      <c r="C1557" s="35"/>
      <c r="D1557" s="8"/>
    </row>
    <row r="1558" spans="1:4" s="2" customFormat="1" ht="12.75">
      <c r="A1558" s="9"/>
      <c r="B1558" s="9"/>
      <c r="C1558" s="3"/>
      <c r="D1558" s="10"/>
    </row>
    <row r="1559" spans="1:4" s="2" customFormat="1" ht="12.75">
      <c r="A1559" s="9"/>
      <c r="B1559" s="13"/>
      <c r="C1559" s="3"/>
      <c r="D1559" s="10"/>
    </row>
    <row r="1560" spans="1:4" s="2" customFormat="1" ht="12.75">
      <c r="A1560" s="9"/>
      <c r="B1560" s="13"/>
      <c r="C1560" s="3"/>
      <c r="D1560" s="10"/>
    </row>
    <row r="1561" spans="1:4" s="2" customFormat="1" ht="12.75">
      <c r="A1561" s="9"/>
      <c r="B1561" s="13"/>
      <c r="C1561" s="3"/>
      <c r="D1561" s="10"/>
    </row>
    <row r="1562" spans="1:4" s="2" customFormat="1" ht="12.75">
      <c r="A1562" s="9"/>
      <c r="B1562" s="13"/>
      <c r="C1562" s="3"/>
      <c r="D1562" s="10"/>
    </row>
    <row r="1563" spans="1:4" s="2" customFormat="1" ht="12.75">
      <c r="A1563" s="9"/>
      <c r="B1563" s="13"/>
      <c r="C1563" s="14"/>
      <c r="D1563" s="10"/>
    </row>
    <row r="1564" spans="1:4" s="2" customFormat="1" ht="12.75">
      <c r="A1564" s="9"/>
      <c r="B1564" s="13"/>
      <c r="C1564" s="3"/>
      <c r="D1564" s="10"/>
    </row>
    <row r="1565" spans="1:4" s="2" customFormat="1" ht="12.75">
      <c r="A1565" s="9"/>
      <c r="B1565" s="13"/>
      <c r="C1565" s="14"/>
      <c r="D1565" s="10"/>
    </row>
    <row r="1566" spans="1:4" s="2" customFormat="1" ht="12.75">
      <c r="A1566" s="9"/>
      <c r="B1566" s="13"/>
      <c r="C1566" s="3"/>
      <c r="D1566" s="10"/>
    </row>
    <row r="1567" spans="1:4" s="2" customFormat="1" ht="12.75">
      <c r="A1567" s="9"/>
      <c r="B1567" s="13"/>
      <c r="C1567" s="14"/>
      <c r="D1567" s="10"/>
    </row>
    <row r="1568" spans="1:4" s="2" customFormat="1" ht="12.75">
      <c r="A1568" s="9"/>
      <c r="B1568" s="13"/>
      <c r="C1568" s="3"/>
      <c r="D1568" s="10"/>
    </row>
    <row r="1569" spans="1:4" s="21" customFormat="1" ht="17.25" customHeight="1">
      <c r="A1569" s="12"/>
      <c r="C1569" s="22"/>
      <c r="D1569" s="28"/>
    </row>
    <row r="1570" spans="1:4" s="2" customFormat="1" ht="12.75">
      <c r="A1570" s="9"/>
      <c r="B1570" s="13"/>
      <c r="C1570" s="3"/>
      <c r="D1570" s="10"/>
    </row>
    <row r="1571" spans="1:4" s="2" customFormat="1" ht="12.75">
      <c r="A1571" s="9"/>
      <c r="B1571" s="13"/>
      <c r="C1571" s="3"/>
      <c r="D1571" s="10"/>
    </row>
    <row r="1572" spans="1:4" s="21" customFormat="1" ht="15" customHeight="1">
      <c r="A1572" s="12"/>
      <c r="C1572" s="22"/>
      <c r="D1572" s="28"/>
    </row>
    <row r="1573" spans="1:4" s="2" customFormat="1" ht="12.75">
      <c r="A1573" s="9"/>
      <c r="B1573" s="13"/>
      <c r="C1573" s="3"/>
      <c r="D1573" s="10"/>
    </row>
    <row r="1574" spans="1:4" s="21" customFormat="1" ht="17.25" customHeight="1">
      <c r="A1574" s="12"/>
      <c r="C1574" s="22"/>
      <c r="D1574" s="28"/>
    </row>
    <row r="1575" spans="1:4" s="2" customFormat="1" ht="12.75">
      <c r="A1575" s="9"/>
      <c r="B1575" s="13"/>
      <c r="C1575" s="3"/>
      <c r="D1575" s="10"/>
    </row>
    <row r="1576" spans="1:4" s="2" customFormat="1" ht="12.75">
      <c r="A1576" s="9"/>
      <c r="B1576" s="21"/>
      <c r="C1576" s="22"/>
      <c r="D1576" s="10"/>
    </row>
    <row r="1577" spans="1:4" s="21" customFormat="1" ht="15" customHeight="1">
      <c r="A1577" s="12"/>
      <c r="C1577" s="22"/>
      <c r="D1577" s="28"/>
    </row>
    <row r="1578" spans="1:4" s="2" customFormat="1" ht="12.75">
      <c r="A1578" s="9"/>
      <c r="B1578" s="13"/>
      <c r="C1578" s="3"/>
      <c r="D1578" s="10"/>
    </row>
    <row r="1579" spans="1:4" s="21" customFormat="1" ht="15" customHeight="1">
      <c r="A1579" s="12"/>
      <c r="C1579" s="22"/>
      <c r="D1579" s="28"/>
    </row>
    <row r="1580" spans="1:4" s="2" customFormat="1" ht="12.75">
      <c r="A1580" s="9"/>
      <c r="B1580" s="13"/>
      <c r="C1580" s="14"/>
      <c r="D1580" s="10"/>
    </row>
    <row r="1581" spans="1:4" s="2" customFormat="1" ht="12.75">
      <c r="A1581" s="9"/>
      <c r="B1581" s="13"/>
      <c r="C1581" s="3"/>
      <c r="D1581" s="10"/>
    </row>
    <row r="1582" spans="1:4" s="21" customFormat="1" ht="18.75" customHeight="1">
      <c r="A1582" s="12"/>
      <c r="C1582" s="22"/>
      <c r="D1582" s="28"/>
    </row>
    <row r="1583" spans="3:4" s="2" customFormat="1" ht="12.75">
      <c r="C1583" s="3"/>
      <c r="D1583" s="36"/>
    </row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pans="1:3" s="2" customFormat="1" ht="12.75">
      <c r="A1623" s="34"/>
      <c r="B1623" s="34"/>
      <c r="C1623" s="38"/>
    </row>
    <row r="1624" spans="1:3" s="2" customFormat="1" ht="12.75">
      <c r="A1624" s="35"/>
      <c r="B1624" s="35"/>
      <c r="C1624" s="35"/>
    </row>
    <row r="1625" s="2" customFormat="1" ht="12.75"/>
    <row r="1626" spans="1:4" s="2" customFormat="1" ht="12.75">
      <c r="A1626" s="35"/>
      <c r="B1626" s="35"/>
      <c r="C1626" s="35"/>
      <c r="D1626" s="8"/>
    </row>
    <row r="1627" spans="1:4" s="2" customFormat="1" ht="12.75">
      <c r="A1627" s="9"/>
      <c r="B1627" s="13"/>
      <c r="C1627" s="3"/>
      <c r="D1627" s="4"/>
    </row>
    <row r="1628" spans="1:4" s="2" customFormat="1" ht="12.75">
      <c r="A1628" s="9"/>
      <c r="B1628" s="13"/>
      <c r="C1628" s="3"/>
      <c r="D1628" s="4"/>
    </row>
    <row r="1629" spans="1:4" s="21" customFormat="1" ht="12.75" customHeight="1">
      <c r="A1629" s="12"/>
      <c r="C1629" s="22"/>
      <c r="D1629" s="26"/>
    </row>
    <row r="1630" s="2" customFormat="1" ht="12.75">
      <c r="D1630" s="36"/>
    </row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pans="1:3" s="2" customFormat="1" ht="12.75">
      <c r="A1672" s="34"/>
      <c r="B1672" s="34"/>
      <c r="C1672" s="38"/>
    </row>
    <row r="1673" spans="1:3" s="2" customFormat="1" ht="12.75">
      <c r="A1673" s="35"/>
      <c r="B1673" s="35"/>
      <c r="C1673" s="35"/>
    </row>
    <row r="1674" s="2" customFormat="1" ht="7.5" customHeight="1"/>
    <row r="1675" spans="1:4" s="2" customFormat="1" ht="12.75">
      <c r="A1675" s="35"/>
      <c r="B1675" s="35"/>
      <c r="C1675" s="35"/>
      <c r="D1675" s="8"/>
    </row>
    <row r="1676" spans="1:4" s="2" customFormat="1" ht="12.75">
      <c r="A1676" s="9"/>
      <c r="B1676" s="13"/>
      <c r="C1676" s="3"/>
      <c r="D1676" s="4"/>
    </row>
    <row r="1677" spans="1:4" s="2" customFormat="1" ht="12.75">
      <c r="A1677" s="9"/>
      <c r="B1677" s="13"/>
      <c r="C1677" s="3"/>
      <c r="D1677" s="4"/>
    </row>
    <row r="1678" spans="1:4" s="2" customFormat="1" ht="12.75">
      <c r="A1678" s="9"/>
      <c r="B1678" s="13"/>
      <c r="C1678" s="3"/>
      <c r="D1678" s="4"/>
    </row>
    <row r="1679" spans="1:4" s="2" customFormat="1" ht="12.75">
      <c r="A1679" s="9"/>
      <c r="B1679" s="13"/>
      <c r="C1679" s="3"/>
      <c r="D1679" s="4"/>
    </row>
    <row r="1680" spans="1:4" s="2" customFormat="1" ht="12.75">
      <c r="A1680" s="9"/>
      <c r="B1680" s="13"/>
      <c r="C1680" s="14"/>
      <c r="D1680" s="4"/>
    </row>
    <row r="1681" spans="1:4" s="2" customFormat="1" ht="25.5" customHeight="1">
      <c r="A1681" s="9"/>
      <c r="B1681" s="13"/>
      <c r="C1681" s="14"/>
      <c r="D1681" s="4"/>
    </row>
    <row r="1682" spans="1:4" s="2" customFormat="1" ht="25.5" customHeight="1">
      <c r="A1682" s="9"/>
      <c r="B1682" s="13"/>
      <c r="C1682" s="14"/>
      <c r="D1682" s="4"/>
    </row>
    <row r="1683" spans="1:4" s="2" customFormat="1" ht="12.75">
      <c r="A1683" s="9"/>
      <c r="B1683" s="13"/>
      <c r="C1683" s="3"/>
      <c r="D1683" s="4"/>
    </row>
    <row r="1684" spans="1:4" s="21" customFormat="1" ht="12" customHeight="1">
      <c r="A1684" s="12"/>
      <c r="C1684" s="22"/>
      <c r="D1684" s="26"/>
    </row>
    <row r="1685" spans="1:4" s="2" customFormat="1" ht="12.75">
      <c r="A1685" s="9"/>
      <c r="B1685" s="13"/>
      <c r="C1685" s="3"/>
      <c r="D1685" s="4"/>
    </row>
    <row r="1686" spans="1:4" s="2" customFormat="1" ht="12.75">
      <c r="A1686" s="9"/>
      <c r="B1686" s="13"/>
      <c r="C1686" s="3"/>
      <c r="D1686" s="4"/>
    </row>
    <row r="1687" spans="1:4" s="21" customFormat="1" ht="12" customHeight="1">
      <c r="A1687" s="12"/>
      <c r="C1687" s="22"/>
      <c r="D1687" s="26"/>
    </row>
    <row r="1688" spans="1:4" s="2" customFormat="1" ht="12.75">
      <c r="A1688" s="9"/>
      <c r="B1688" s="13"/>
      <c r="C1688" s="3"/>
      <c r="D1688" s="4"/>
    </row>
    <row r="1689" spans="1:4" s="21" customFormat="1" ht="11.25" customHeight="1">
      <c r="A1689" s="12"/>
      <c r="C1689" s="22"/>
      <c r="D1689" s="26"/>
    </row>
    <row r="1690" spans="1:4" s="2" customFormat="1" ht="12.75">
      <c r="A1690" s="9"/>
      <c r="B1690" s="13"/>
      <c r="C1690" s="3"/>
      <c r="D1690" s="4"/>
    </row>
    <row r="1691" spans="1:4" s="2" customFormat="1" ht="12.75">
      <c r="A1691" s="9"/>
      <c r="B1691" s="21"/>
      <c r="C1691" s="22"/>
      <c r="D1691" s="4"/>
    </row>
    <row r="1692" spans="1:4" s="21" customFormat="1" ht="12.75" customHeight="1">
      <c r="A1692" s="12"/>
      <c r="C1692" s="22"/>
      <c r="D1692" s="26"/>
    </row>
    <row r="1693" spans="1:4" s="2" customFormat="1" ht="12.75">
      <c r="A1693" s="9"/>
      <c r="B1693" s="13"/>
      <c r="C1693" s="3"/>
      <c r="D1693" s="4"/>
    </row>
    <row r="1694" spans="1:4" s="21" customFormat="1" ht="13.5" customHeight="1">
      <c r="A1694" s="12"/>
      <c r="C1694" s="22"/>
      <c r="D1694" s="26"/>
    </row>
    <row r="1695" spans="1:4" s="2" customFormat="1" ht="12.75">
      <c r="A1695" s="9"/>
      <c r="B1695" s="13"/>
      <c r="C1695" s="14"/>
      <c r="D1695" s="4"/>
    </row>
    <row r="1696" spans="1:4" s="2" customFormat="1" ht="12.75">
      <c r="A1696" s="9"/>
      <c r="B1696" s="13"/>
      <c r="C1696" s="3"/>
      <c r="D1696" s="4"/>
    </row>
    <row r="1697" spans="1:4" s="21" customFormat="1" ht="13.5" customHeight="1">
      <c r="A1697" s="12"/>
      <c r="C1697" s="22"/>
      <c r="D1697" s="26"/>
    </row>
    <row r="1698" spans="3:4" s="2" customFormat="1" ht="12.75">
      <c r="C1698" s="3"/>
      <c r="D1698" s="36"/>
    </row>
    <row r="1699" spans="3:4" s="2" customFormat="1" ht="12.75">
      <c r="C1699" s="3"/>
      <c r="D1699" s="4"/>
    </row>
    <row r="1700" spans="3:4" s="2" customFormat="1" ht="12.75">
      <c r="C1700" s="3"/>
      <c r="D1700" s="4"/>
    </row>
    <row r="1701" spans="3:4" s="2" customFormat="1" ht="12.75">
      <c r="C1701" s="3"/>
      <c r="D1701" s="4"/>
    </row>
    <row r="1702" spans="1:3" s="2" customFormat="1" ht="12.75">
      <c r="A1702" s="34"/>
      <c r="B1702" s="34"/>
      <c r="C1702" s="38"/>
    </row>
    <row r="1703" spans="1:3" s="2" customFormat="1" ht="12.75">
      <c r="A1703" s="35"/>
      <c r="B1703" s="35"/>
      <c r="C1703" s="35"/>
    </row>
    <row r="1704" s="2" customFormat="1" ht="12.75"/>
    <row r="1705" spans="1:4" s="2" customFormat="1" ht="12.75">
      <c r="A1705" s="35"/>
      <c r="B1705" s="35"/>
      <c r="C1705" s="35"/>
      <c r="D1705" s="8"/>
    </row>
    <row r="1706" spans="1:4" s="2" customFormat="1" ht="12.75">
      <c r="A1706" s="9"/>
      <c r="B1706" s="27"/>
      <c r="C1706" s="3"/>
      <c r="D1706" s="10"/>
    </row>
    <row r="1707" spans="1:4" s="2" customFormat="1" ht="12.75">
      <c r="A1707" s="9"/>
      <c r="B1707" s="30"/>
      <c r="C1707" s="3"/>
      <c r="D1707" s="10"/>
    </row>
    <row r="1708" spans="1:4" s="2" customFormat="1" ht="12.75">
      <c r="A1708" s="9"/>
      <c r="B1708" s="30"/>
      <c r="C1708" s="3"/>
      <c r="D1708" s="10"/>
    </row>
    <row r="1709" spans="1:4" s="2" customFormat="1" ht="12.75">
      <c r="A1709" s="9"/>
      <c r="B1709" s="30"/>
      <c r="C1709" s="3"/>
      <c r="D1709" s="10"/>
    </row>
    <row r="1710" spans="1:4" s="2" customFormat="1" ht="12.75">
      <c r="A1710" s="9"/>
      <c r="B1710" s="30"/>
      <c r="C1710" s="3"/>
      <c r="D1710" s="10"/>
    </row>
    <row r="1711" spans="1:4" s="2" customFormat="1" ht="12.75">
      <c r="A1711" s="9"/>
      <c r="B1711" s="30"/>
      <c r="C1711" s="3"/>
      <c r="D1711" s="10"/>
    </row>
    <row r="1712" spans="1:4" s="2" customFormat="1" ht="12.75">
      <c r="A1712" s="9"/>
      <c r="B1712" s="30"/>
      <c r="C1712" s="3"/>
      <c r="D1712" s="10"/>
    </row>
    <row r="1713" spans="1:4" s="2" customFormat="1" ht="12.75">
      <c r="A1713" s="9"/>
      <c r="B1713" s="30"/>
      <c r="C1713" s="3"/>
      <c r="D1713" s="10"/>
    </row>
    <row r="1714" spans="1:4" s="2" customFormat="1" ht="12.75">
      <c r="A1714" s="9"/>
      <c r="B1714" s="30"/>
      <c r="C1714" s="14"/>
      <c r="D1714" s="10"/>
    </row>
    <row r="1715" spans="1:4" s="2" customFormat="1" ht="12.75">
      <c r="A1715" s="9"/>
      <c r="B1715" s="30"/>
      <c r="C1715" s="3"/>
      <c r="D1715" s="10"/>
    </row>
    <row r="1716" spans="1:4" s="2" customFormat="1" ht="12.75">
      <c r="A1716" s="9"/>
      <c r="B1716" s="30"/>
      <c r="C1716" s="14"/>
      <c r="D1716" s="10"/>
    </row>
    <row r="1717" spans="1:4" s="2" customFormat="1" ht="12.75">
      <c r="A1717" s="9"/>
      <c r="B1717" s="30"/>
      <c r="C1717" s="14"/>
      <c r="D1717" s="10"/>
    </row>
    <row r="1718" spans="1:4" s="2" customFormat="1" ht="12.75">
      <c r="A1718" s="9"/>
      <c r="B1718" s="30"/>
      <c r="C1718" s="3"/>
      <c r="D1718" s="10"/>
    </row>
    <row r="1719" spans="1:4" s="21" customFormat="1" ht="16.5" customHeight="1">
      <c r="A1719" s="12"/>
      <c r="B1719" s="33"/>
      <c r="C1719" s="22"/>
      <c r="D1719" s="28"/>
    </row>
    <row r="1720" spans="1:4" s="2" customFormat="1" ht="12.75">
      <c r="A1720" s="9"/>
      <c r="B1720" s="30"/>
      <c r="C1720" s="3"/>
      <c r="D1720" s="10"/>
    </row>
    <row r="1721" spans="1:4" s="2" customFormat="1" ht="12.75">
      <c r="A1721" s="9"/>
      <c r="B1721" s="30"/>
      <c r="C1721" s="3"/>
      <c r="D1721" s="10"/>
    </row>
    <row r="1722" spans="1:4" s="2" customFormat="1" ht="12.75">
      <c r="A1722" s="9"/>
      <c r="B1722" s="30"/>
      <c r="C1722" s="3"/>
      <c r="D1722" s="10"/>
    </row>
    <row r="1723" spans="1:4" s="2" customFormat="1" ht="12.75">
      <c r="A1723" s="9"/>
      <c r="B1723" s="30"/>
      <c r="C1723" s="3"/>
      <c r="D1723" s="10"/>
    </row>
    <row r="1724" spans="1:4" s="21" customFormat="1" ht="16.5" customHeight="1">
      <c r="A1724" s="12"/>
      <c r="B1724" s="33"/>
      <c r="C1724" s="22"/>
      <c r="D1724" s="28"/>
    </row>
    <row r="1725" spans="1:4" s="2" customFormat="1" ht="12.75">
      <c r="A1725" s="9"/>
      <c r="B1725" s="30"/>
      <c r="C1725" s="3"/>
      <c r="D1725" s="10"/>
    </row>
    <row r="1726" spans="1:4" s="21" customFormat="1" ht="15.75" customHeight="1">
      <c r="A1726" s="12"/>
      <c r="B1726" s="33"/>
      <c r="C1726" s="22"/>
      <c r="D1726" s="28"/>
    </row>
    <row r="1727" spans="1:4" s="2" customFormat="1" ht="12.75">
      <c r="A1727" s="9"/>
      <c r="B1727" s="30"/>
      <c r="C1727" s="3"/>
      <c r="D1727" s="10"/>
    </row>
    <row r="1728" spans="1:4" s="2" customFormat="1" ht="12.75">
      <c r="A1728" s="9"/>
      <c r="B1728" s="33"/>
      <c r="C1728" s="22"/>
      <c r="D1728" s="10"/>
    </row>
    <row r="1729" spans="1:4" s="2" customFormat="1" ht="12.75">
      <c r="A1729" s="9"/>
      <c r="B1729" s="33"/>
      <c r="C1729" s="22"/>
      <c r="D1729" s="10"/>
    </row>
    <row r="1730" spans="1:4" s="2" customFormat="1" ht="12.75">
      <c r="A1730" s="9"/>
      <c r="B1730" s="33"/>
      <c r="C1730" s="22"/>
      <c r="D1730" s="10"/>
    </row>
    <row r="1731" spans="1:4" s="21" customFormat="1" ht="16.5" customHeight="1">
      <c r="A1731" s="12"/>
      <c r="B1731" s="33"/>
      <c r="C1731" s="22"/>
      <c r="D1731" s="28"/>
    </row>
    <row r="1732" spans="1:4" s="2" customFormat="1" ht="12.75">
      <c r="A1732" s="9"/>
      <c r="B1732" s="30"/>
      <c r="C1732" s="3"/>
      <c r="D1732" s="10"/>
    </row>
    <row r="1733" spans="1:4" s="21" customFormat="1" ht="18" customHeight="1">
      <c r="A1733" s="12"/>
      <c r="B1733" s="33"/>
      <c r="C1733" s="22"/>
      <c r="D1733" s="28"/>
    </row>
    <row r="1734" spans="1:4" s="2" customFormat="1" ht="12.75">
      <c r="A1734" s="9"/>
      <c r="B1734" s="30"/>
      <c r="C1734" s="14"/>
      <c r="D1734" s="10"/>
    </row>
    <row r="1735" spans="1:4" s="2" customFormat="1" ht="12.75">
      <c r="A1735" s="9"/>
      <c r="B1735" s="30"/>
      <c r="C1735" s="3"/>
      <c r="D1735" s="10"/>
    </row>
    <row r="1736" spans="1:4" s="2" customFormat="1" ht="12.75">
      <c r="A1736" s="9"/>
      <c r="B1736" s="30"/>
      <c r="C1736" s="3"/>
      <c r="D1736" s="10"/>
    </row>
    <row r="1737" spans="1:4" s="2" customFormat="1" ht="12.75">
      <c r="A1737" s="9"/>
      <c r="B1737" s="30"/>
      <c r="C1737" s="3"/>
      <c r="D1737" s="10"/>
    </row>
    <row r="1738" spans="1:4" s="21" customFormat="1" ht="16.5" customHeight="1">
      <c r="A1738" s="12"/>
      <c r="B1738" s="33"/>
      <c r="C1738" s="22"/>
      <c r="D1738" s="28"/>
    </row>
    <row r="1739" spans="2:4" s="2" customFormat="1" ht="12.75">
      <c r="B1739" s="31"/>
      <c r="C1739" s="3"/>
      <c r="D1739" s="36"/>
    </row>
    <row r="1740" s="2" customFormat="1" ht="12.75">
      <c r="B1740" s="31"/>
    </row>
    <row r="1741" s="2" customFormat="1" ht="12.75">
      <c r="B1741" s="31"/>
    </row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pans="1:3" s="2" customFormat="1" ht="12.75">
      <c r="A1775" s="34"/>
      <c r="B1775" s="34"/>
      <c r="C1775" s="38"/>
    </row>
    <row r="1776" spans="1:3" s="2" customFormat="1" ht="12.75">
      <c r="A1776" s="35"/>
      <c r="B1776" s="35"/>
      <c r="C1776" s="35"/>
    </row>
    <row r="1777" s="2" customFormat="1" ht="12.75"/>
    <row r="1778" spans="1:4" s="2" customFormat="1" ht="12.75">
      <c r="A1778" s="35"/>
      <c r="B1778" s="35"/>
      <c r="C1778" s="35"/>
      <c r="D1778" s="8"/>
    </row>
    <row r="1779" spans="1:4" s="2" customFormat="1" ht="12.75">
      <c r="A1779" s="9"/>
      <c r="B1779" s="30"/>
      <c r="C1779" s="3"/>
      <c r="D1779" s="4"/>
    </row>
    <row r="1780" spans="1:4" s="2" customFormat="1" ht="12.75">
      <c r="A1780" s="9"/>
      <c r="B1780" s="13"/>
      <c r="C1780" s="3"/>
      <c r="D1780" s="4"/>
    </row>
    <row r="1781" spans="1:4" s="2" customFormat="1" ht="12.75">
      <c r="A1781" s="9"/>
      <c r="B1781" s="13"/>
      <c r="C1781" s="3"/>
      <c r="D1781" s="4"/>
    </row>
    <row r="1782" spans="1:4" s="2" customFormat="1" ht="12.75">
      <c r="A1782" s="9"/>
      <c r="B1782" s="30"/>
      <c r="C1782" s="3"/>
      <c r="D1782" s="4"/>
    </row>
    <row r="1783" spans="1:4" s="21" customFormat="1" ht="15" customHeight="1">
      <c r="A1783" s="9"/>
      <c r="B1783" s="33"/>
      <c r="C1783" s="22"/>
      <c r="D1783" s="4"/>
    </row>
    <row r="1784" spans="1:4" s="2" customFormat="1" ht="12.75">
      <c r="A1784" s="9"/>
      <c r="B1784" s="13"/>
      <c r="C1784" s="3"/>
      <c r="D1784" s="4"/>
    </row>
    <row r="1785" spans="1:4" s="21" customFormat="1" ht="16.5" customHeight="1">
      <c r="A1785" s="12"/>
      <c r="C1785" s="22"/>
      <c r="D1785" s="26"/>
    </row>
    <row r="1786" spans="1:4" s="2" customFormat="1" ht="12.75">
      <c r="A1786" s="9"/>
      <c r="B1786" s="13"/>
      <c r="C1786" s="3"/>
      <c r="D1786" s="4"/>
    </row>
    <row r="1787" spans="1:4" s="21" customFormat="1" ht="17.25" customHeight="1">
      <c r="A1787" s="12"/>
      <c r="C1787" s="22"/>
      <c r="D1787" s="26"/>
    </row>
    <row r="1788" spans="1:4" s="2" customFormat="1" ht="12.75">
      <c r="A1788" s="9"/>
      <c r="B1788" s="13"/>
      <c r="C1788" s="14"/>
      <c r="D1788" s="4"/>
    </row>
    <row r="1789" spans="1:4" s="21" customFormat="1" ht="18" customHeight="1">
      <c r="A1789" s="12"/>
      <c r="C1789" s="22"/>
      <c r="D1789" s="26"/>
    </row>
    <row r="1790" spans="3:4" s="2" customFormat="1" ht="12.75">
      <c r="C1790" s="3"/>
      <c r="D1790" s="36"/>
    </row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</sheetData>
  <sheetProtection password="CF7A" sheet="1"/>
  <mergeCells count="1">
    <mergeCell ref="B11:D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&amp;L&amp;8&amp;F&amp;C&amp;8strana &amp;P z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5"/>
  <sheetViews>
    <sheetView tabSelected="1" zoomScalePageLayoutView="0" workbookViewId="0" topLeftCell="A73">
      <selection activeCell="I80" sqref="I80"/>
    </sheetView>
  </sheetViews>
  <sheetFormatPr defaultColWidth="9.00390625" defaultRowHeight="12.75"/>
  <cols>
    <col min="1" max="1" width="4.00390625" style="0" bestFit="1" customWidth="1"/>
    <col min="2" max="2" width="10.00390625" style="0" bestFit="1" customWidth="1"/>
    <col min="3" max="3" width="37.625" style="0" customWidth="1"/>
    <col min="4" max="4" width="3.625" style="0" bestFit="1" customWidth="1"/>
    <col min="6" max="6" width="10.875" style="0" customWidth="1"/>
    <col min="7" max="7" width="11.625" style="0" customWidth="1"/>
  </cols>
  <sheetData>
    <row r="1" spans="1:6" ht="15.75">
      <c r="A1" s="54" t="s">
        <v>154</v>
      </c>
      <c r="B1" s="54"/>
      <c r="C1" s="5"/>
      <c r="F1" s="6"/>
    </row>
    <row r="2" spans="1:6" ht="15.75">
      <c r="A2" s="54"/>
      <c r="B2" s="54"/>
      <c r="C2" s="5"/>
      <c r="F2" s="6"/>
    </row>
    <row r="3" spans="1:3" ht="12.75">
      <c r="A3" s="5" t="s">
        <v>130</v>
      </c>
      <c r="B3" s="5"/>
      <c r="C3" s="5"/>
    </row>
    <row r="4" spans="1:3" ht="13.5" thickBot="1">
      <c r="A4" s="5"/>
      <c r="B4" s="5"/>
      <c r="C4" s="5"/>
    </row>
    <row r="5" spans="1:7" ht="22.5" customHeight="1">
      <c r="A5" s="103" t="s">
        <v>71</v>
      </c>
      <c r="B5" s="68"/>
      <c r="C5" s="68"/>
      <c r="D5" s="104"/>
      <c r="E5" s="104"/>
      <c r="F5" s="104"/>
      <c r="G5" s="105"/>
    </row>
    <row r="6" spans="1:7" ht="15" customHeight="1" thickBot="1">
      <c r="A6" s="146" t="s">
        <v>14</v>
      </c>
      <c r="B6" s="147" t="s">
        <v>15</v>
      </c>
      <c r="C6" s="147" t="s">
        <v>16</v>
      </c>
      <c r="D6" s="172" t="s">
        <v>17</v>
      </c>
      <c r="E6" s="172" t="s">
        <v>18</v>
      </c>
      <c r="F6" s="172" t="s">
        <v>19</v>
      </c>
      <c r="G6" s="173" t="s">
        <v>20</v>
      </c>
    </row>
    <row r="7" spans="1:7" ht="12.75">
      <c r="A7" s="150" t="s">
        <v>0</v>
      </c>
      <c r="B7" s="88">
        <v>122101401</v>
      </c>
      <c r="C7" s="88" t="s">
        <v>72</v>
      </c>
      <c r="D7" s="88" t="s">
        <v>21</v>
      </c>
      <c r="E7" s="88">
        <v>5</v>
      </c>
      <c r="F7" s="244"/>
      <c r="G7" s="152">
        <f>E7*F7</f>
        <v>0</v>
      </c>
    </row>
    <row r="8" spans="1:7" ht="12.75">
      <c r="A8" s="132" t="s">
        <v>2</v>
      </c>
      <c r="B8" s="74">
        <v>162601102</v>
      </c>
      <c r="C8" s="74" t="s">
        <v>73</v>
      </c>
      <c r="D8" s="74" t="s">
        <v>21</v>
      </c>
      <c r="E8" s="74">
        <v>5</v>
      </c>
      <c r="F8" s="245"/>
      <c r="G8" s="80">
        <f>E8*F8</f>
        <v>0</v>
      </c>
    </row>
    <row r="9" spans="1:7" ht="12.75">
      <c r="A9" s="230" t="s">
        <v>4</v>
      </c>
      <c r="B9" s="86">
        <v>182301123</v>
      </c>
      <c r="C9" s="86" t="s">
        <v>74</v>
      </c>
      <c r="D9" s="86" t="s">
        <v>1</v>
      </c>
      <c r="E9" s="86">
        <v>25</v>
      </c>
      <c r="F9" s="246"/>
      <c r="G9" s="133">
        <f>E9*F9</f>
        <v>0</v>
      </c>
    </row>
    <row r="10" spans="1:7" ht="12.75">
      <c r="A10" s="231"/>
      <c r="B10" s="144"/>
      <c r="C10" s="144" t="s">
        <v>148</v>
      </c>
      <c r="D10" s="144"/>
      <c r="E10" s="144"/>
      <c r="F10" s="145"/>
      <c r="G10" s="232"/>
    </row>
    <row r="11" spans="1:7" ht="25.5">
      <c r="A11" s="214" t="s">
        <v>5</v>
      </c>
      <c r="B11" s="215" t="s">
        <v>67</v>
      </c>
      <c r="C11" s="213" t="s">
        <v>135</v>
      </c>
      <c r="D11" s="217" t="s">
        <v>1</v>
      </c>
      <c r="E11" s="217">
        <v>84</v>
      </c>
      <c r="F11" s="247"/>
      <c r="G11" s="218">
        <f>E11*F11</f>
        <v>0</v>
      </c>
    </row>
    <row r="12" spans="1:7" ht="12.75">
      <c r="A12" s="234"/>
      <c r="B12" s="235"/>
      <c r="C12" s="233" t="s">
        <v>149</v>
      </c>
      <c r="D12" s="236"/>
      <c r="E12" s="236"/>
      <c r="F12" s="237"/>
      <c r="G12" s="238"/>
    </row>
    <row r="13" spans="1:7" ht="13.5" thickBot="1">
      <c r="A13" s="146"/>
      <c r="B13" s="147"/>
      <c r="C13" s="148" t="s">
        <v>13</v>
      </c>
      <c r="D13" s="147"/>
      <c r="E13" s="147"/>
      <c r="F13" s="149"/>
      <c r="G13" s="81">
        <f>SUM(G7,G8,G9,G11)</f>
        <v>0</v>
      </c>
    </row>
    <row r="14" spans="1:7" ht="13.5" thickBot="1">
      <c r="A14" s="35"/>
      <c r="B14" s="35"/>
      <c r="C14" s="35"/>
      <c r="D14" s="35"/>
      <c r="E14" s="35"/>
      <c r="F14" s="50"/>
      <c r="G14" s="50"/>
    </row>
    <row r="15" spans="1:7" ht="22.5" customHeight="1">
      <c r="A15" s="103" t="s">
        <v>70</v>
      </c>
      <c r="B15" s="68"/>
      <c r="C15" s="68"/>
      <c r="D15" s="104"/>
      <c r="E15" s="104"/>
      <c r="F15" s="104"/>
      <c r="G15" s="105"/>
    </row>
    <row r="16" spans="1:7" ht="15" customHeight="1" thickBot="1">
      <c r="A16" s="146" t="s">
        <v>14</v>
      </c>
      <c r="B16" s="147" t="s">
        <v>15</v>
      </c>
      <c r="C16" s="147" t="s">
        <v>16</v>
      </c>
      <c r="D16" s="172" t="s">
        <v>17</v>
      </c>
      <c r="E16" s="172" t="s">
        <v>18</v>
      </c>
      <c r="F16" s="172" t="s">
        <v>19</v>
      </c>
      <c r="G16" s="173" t="s">
        <v>20</v>
      </c>
    </row>
    <row r="17" spans="1:7" s="21" customFormat="1" ht="12.75">
      <c r="A17" s="156" t="s">
        <v>0</v>
      </c>
      <c r="B17" s="157">
        <v>183205131</v>
      </c>
      <c r="C17" s="157" t="s">
        <v>40</v>
      </c>
      <c r="D17" s="157" t="s">
        <v>1</v>
      </c>
      <c r="E17" s="158">
        <v>610</v>
      </c>
      <c r="F17" s="248"/>
      <c r="G17" s="159">
        <f aca="true" t="shared" si="0" ref="G17:G29">E17*F17</f>
        <v>0</v>
      </c>
    </row>
    <row r="18" spans="1:7" s="21" customFormat="1" ht="25.5">
      <c r="A18" s="221" t="s">
        <v>2</v>
      </c>
      <c r="B18" s="198">
        <v>183102132</v>
      </c>
      <c r="C18" s="216" t="s">
        <v>136</v>
      </c>
      <c r="D18" s="219" t="s">
        <v>3</v>
      </c>
      <c r="E18" s="220">
        <v>630</v>
      </c>
      <c r="F18" s="249"/>
      <c r="G18" s="159">
        <f t="shared" si="0"/>
        <v>0</v>
      </c>
    </row>
    <row r="19" spans="1:7" s="21" customFormat="1" ht="25.5">
      <c r="A19" s="134" t="s">
        <v>4</v>
      </c>
      <c r="B19" s="113">
        <v>183102213</v>
      </c>
      <c r="C19" s="114" t="s">
        <v>41</v>
      </c>
      <c r="D19" s="124" t="s">
        <v>3</v>
      </c>
      <c r="E19" s="116">
        <v>1740</v>
      </c>
      <c r="F19" s="250"/>
      <c r="G19" s="159">
        <f t="shared" si="0"/>
        <v>0</v>
      </c>
    </row>
    <row r="20" spans="1:7" s="2" customFormat="1" ht="25.5" customHeight="1">
      <c r="A20" s="134" t="s">
        <v>5</v>
      </c>
      <c r="B20" s="117" t="s">
        <v>85</v>
      </c>
      <c r="C20" s="118" t="s">
        <v>83</v>
      </c>
      <c r="D20" s="119" t="s">
        <v>3</v>
      </c>
      <c r="E20" s="120">
        <v>74</v>
      </c>
      <c r="F20" s="251"/>
      <c r="G20" s="159">
        <f t="shared" si="0"/>
        <v>0</v>
      </c>
    </row>
    <row r="21" spans="1:7" s="2" customFormat="1" ht="25.5" customHeight="1">
      <c r="A21" s="134" t="s">
        <v>6</v>
      </c>
      <c r="B21" s="117" t="s">
        <v>137</v>
      </c>
      <c r="C21" s="118" t="s">
        <v>138</v>
      </c>
      <c r="D21" s="119" t="s">
        <v>3</v>
      </c>
      <c r="E21" s="120">
        <v>630</v>
      </c>
      <c r="F21" s="251"/>
      <c r="G21" s="159">
        <f t="shared" si="0"/>
        <v>0</v>
      </c>
    </row>
    <row r="22" spans="1:7" s="21" customFormat="1" ht="25.5">
      <c r="A22" s="134" t="s">
        <v>7</v>
      </c>
      <c r="B22" s="113">
        <v>184102121</v>
      </c>
      <c r="C22" s="114" t="s">
        <v>42</v>
      </c>
      <c r="D22" s="115" t="s">
        <v>3</v>
      </c>
      <c r="E22" s="116">
        <v>1740</v>
      </c>
      <c r="F22" s="251"/>
      <c r="G22" s="159">
        <f t="shared" si="0"/>
        <v>0</v>
      </c>
    </row>
    <row r="23" spans="1:7" s="21" customFormat="1" ht="25.5">
      <c r="A23" s="134" t="s">
        <v>8</v>
      </c>
      <c r="B23" s="117" t="s">
        <v>86</v>
      </c>
      <c r="C23" s="118" t="s">
        <v>84</v>
      </c>
      <c r="D23" s="119" t="s">
        <v>3</v>
      </c>
      <c r="E23" s="122">
        <v>74</v>
      </c>
      <c r="F23" s="245"/>
      <c r="G23" s="159">
        <f t="shared" si="0"/>
        <v>0</v>
      </c>
    </row>
    <row r="24" spans="1:7" s="2" customFormat="1" ht="12.75">
      <c r="A24" s="134" t="s">
        <v>9</v>
      </c>
      <c r="B24" s="123">
        <v>184901111</v>
      </c>
      <c r="C24" s="74" t="s">
        <v>43</v>
      </c>
      <c r="D24" s="74" t="s">
        <v>3</v>
      </c>
      <c r="E24" s="122">
        <v>74</v>
      </c>
      <c r="F24" s="245"/>
      <c r="G24" s="159">
        <f t="shared" si="0"/>
        <v>0</v>
      </c>
    </row>
    <row r="25" spans="1:7" s="2" customFormat="1" ht="38.25">
      <c r="A25" s="134" t="s">
        <v>10</v>
      </c>
      <c r="B25" s="113">
        <v>184921094</v>
      </c>
      <c r="C25" s="114" t="s">
        <v>46</v>
      </c>
      <c r="D25" s="124" t="s">
        <v>1</v>
      </c>
      <c r="E25" s="122">
        <v>684</v>
      </c>
      <c r="F25" s="245"/>
      <c r="G25" s="159">
        <f t="shared" si="0"/>
        <v>0</v>
      </c>
    </row>
    <row r="26" spans="1:7" s="2" customFormat="1" ht="25.5">
      <c r="A26" s="134" t="s">
        <v>11</v>
      </c>
      <c r="B26" s="113">
        <v>185802124</v>
      </c>
      <c r="C26" s="114" t="s">
        <v>44</v>
      </c>
      <c r="D26" s="124" t="s">
        <v>31</v>
      </c>
      <c r="E26" s="125">
        <v>0.0148</v>
      </c>
      <c r="F26" s="245"/>
      <c r="G26" s="159">
        <f t="shared" si="0"/>
        <v>0</v>
      </c>
    </row>
    <row r="27" spans="1:7" s="2" customFormat="1" ht="25.5">
      <c r="A27" s="134" t="s">
        <v>12</v>
      </c>
      <c r="B27" s="113">
        <v>185804312</v>
      </c>
      <c r="C27" s="124" t="s">
        <v>45</v>
      </c>
      <c r="D27" s="124" t="s">
        <v>21</v>
      </c>
      <c r="E27" s="126">
        <v>33.8</v>
      </c>
      <c r="F27" s="245"/>
      <c r="G27" s="159">
        <f t="shared" si="0"/>
        <v>0</v>
      </c>
    </row>
    <row r="28" spans="1:7" s="2" customFormat="1" ht="12.75">
      <c r="A28" s="134" t="s">
        <v>139</v>
      </c>
      <c r="B28" s="127" t="s">
        <v>37</v>
      </c>
      <c r="C28" s="128" t="s">
        <v>111</v>
      </c>
      <c r="D28" s="129" t="s">
        <v>3</v>
      </c>
      <c r="E28" s="111">
        <v>74</v>
      </c>
      <c r="F28" s="252"/>
      <c r="G28" s="159">
        <f t="shared" si="0"/>
        <v>0</v>
      </c>
    </row>
    <row r="29" spans="1:7" s="2" customFormat="1" ht="12.75">
      <c r="A29" s="134" t="s">
        <v>12</v>
      </c>
      <c r="B29" s="127" t="s">
        <v>38</v>
      </c>
      <c r="C29" s="128" t="s">
        <v>59</v>
      </c>
      <c r="D29" s="129" t="s">
        <v>3</v>
      </c>
      <c r="E29" s="111">
        <v>74</v>
      </c>
      <c r="F29" s="252"/>
      <c r="G29" s="159">
        <f t="shared" si="0"/>
        <v>0</v>
      </c>
    </row>
    <row r="30" spans="1:7" s="2" customFormat="1" ht="13.5" thickBot="1">
      <c r="A30" s="139"/>
      <c r="B30" s="140"/>
      <c r="C30" s="143" t="s">
        <v>13</v>
      </c>
      <c r="D30" s="140"/>
      <c r="E30" s="140"/>
      <c r="F30" s="142"/>
      <c r="G30" s="81">
        <f>SUM(G17:G29)</f>
        <v>0</v>
      </c>
    </row>
    <row r="31" spans="3:7" s="2" customFormat="1" ht="13.5" thickBot="1">
      <c r="C31" s="107"/>
      <c r="F31" s="4"/>
      <c r="G31" s="36"/>
    </row>
    <row r="32" spans="1:7" s="2" customFormat="1" ht="22.5" customHeight="1">
      <c r="A32" s="160" t="s">
        <v>60</v>
      </c>
      <c r="B32" s="161"/>
      <c r="C32" s="162"/>
      <c r="D32" s="162"/>
      <c r="E32" s="162"/>
      <c r="F32" s="163"/>
      <c r="G32" s="164"/>
    </row>
    <row r="33" spans="1:7" s="2" customFormat="1" ht="15" customHeight="1" thickBot="1">
      <c r="A33" s="146" t="s">
        <v>14</v>
      </c>
      <c r="B33" s="147" t="s">
        <v>15</v>
      </c>
      <c r="C33" s="147" t="s">
        <v>16</v>
      </c>
      <c r="D33" s="172" t="s">
        <v>17</v>
      </c>
      <c r="E33" s="172" t="s">
        <v>18</v>
      </c>
      <c r="F33" s="172" t="s">
        <v>19</v>
      </c>
      <c r="G33" s="173" t="s">
        <v>20</v>
      </c>
    </row>
    <row r="34" spans="1:7" s="2" customFormat="1" ht="12.75">
      <c r="A34" s="167" t="s">
        <v>0</v>
      </c>
      <c r="B34" s="168">
        <v>469953211</v>
      </c>
      <c r="C34" s="169" t="s">
        <v>61</v>
      </c>
      <c r="D34" s="168"/>
      <c r="E34" s="168"/>
      <c r="F34" s="170"/>
      <c r="G34" s="171"/>
    </row>
    <row r="35" spans="1:7" s="2" customFormat="1" ht="12.75">
      <c r="A35" s="136"/>
      <c r="B35" s="109"/>
      <c r="C35" s="124" t="s">
        <v>62</v>
      </c>
      <c r="D35" s="109"/>
      <c r="E35" s="109"/>
      <c r="F35" s="109"/>
      <c r="G35" s="137"/>
    </row>
    <row r="36" spans="1:7" s="2" customFormat="1" ht="12.75">
      <c r="A36" s="136"/>
      <c r="B36" s="109"/>
      <c r="C36" s="131" t="s">
        <v>63</v>
      </c>
      <c r="D36" s="109"/>
      <c r="E36" s="109"/>
      <c r="F36" s="109"/>
      <c r="G36" s="137"/>
    </row>
    <row r="37" spans="1:7" s="2" customFormat="1" ht="12.75">
      <c r="A37" s="136"/>
      <c r="B37" s="109"/>
      <c r="C37" s="131" t="s">
        <v>64</v>
      </c>
      <c r="D37" s="109"/>
      <c r="E37" s="109"/>
      <c r="F37" s="109"/>
      <c r="G37" s="137"/>
    </row>
    <row r="38" spans="1:7" s="2" customFormat="1" ht="12.75">
      <c r="A38" s="136"/>
      <c r="B38" s="109"/>
      <c r="C38" s="131" t="s">
        <v>65</v>
      </c>
      <c r="D38" s="109" t="s">
        <v>66</v>
      </c>
      <c r="E38" s="109">
        <v>50</v>
      </c>
      <c r="F38" s="253"/>
      <c r="G38" s="138">
        <f>E38*F38</f>
        <v>0</v>
      </c>
    </row>
    <row r="39" spans="1:7" s="2" customFormat="1" ht="12.75">
      <c r="A39" s="136" t="s">
        <v>2</v>
      </c>
      <c r="B39" s="109" t="s">
        <v>67</v>
      </c>
      <c r="C39" s="131" t="s">
        <v>68</v>
      </c>
      <c r="D39" s="109"/>
      <c r="E39" s="109"/>
      <c r="F39" s="109"/>
      <c r="G39" s="138"/>
    </row>
    <row r="40" spans="1:7" s="2" customFormat="1" ht="12.75">
      <c r="A40" s="136"/>
      <c r="B40" s="109"/>
      <c r="C40" s="131" t="s">
        <v>69</v>
      </c>
      <c r="D40" s="109" t="s">
        <v>21</v>
      </c>
      <c r="E40" s="109">
        <v>4</v>
      </c>
      <c r="F40" s="253"/>
      <c r="G40" s="138">
        <f>E40*F40</f>
        <v>0</v>
      </c>
    </row>
    <row r="41" spans="1:7" s="2" customFormat="1" ht="13.5" thickBot="1">
      <c r="A41" s="139"/>
      <c r="B41" s="140"/>
      <c r="C41" s="141" t="s">
        <v>13</v>
      </c>
      <c r="D41" s="140"/>
      <c r="E41" s="140"/>
      <c r="F41" s="142"/>
      <c r="G41" s="81">
        <f>SUM(G38,G40)</f>
        <v>0</v>
      </c>
    </row>
    <row r="42" spans="1:3" s="2" customFormat="1" ht="12.75">
      <c r="A42"/>
      <c r="C42" s="53"/>
    </row>
    <row r="43" spans="1:3" s="2" customFormat="1" ht="13.5" thickBot="1">
      <c r="A43"/>
      <c r="C43" s="53"/>
    </row>
    <row r="44" spans="1:7" s="2" customFormat="1" ht="18.75" customHeight="1" thickBot="1">
      <c r="A44"/>
      <c r="B44" s="187" t="s">
        <v>22</v>
      </c>
      <c r="C44" s="188"/>
      <c r="D44" s="165"/>
      <c r="E44" s="165"/>
      <c r="F44" s="165"/>
      <c r="G44" s="155"/>
    </row>
    <row r="45" spans="1:7" s="2" customFormat="1" ht="13.5" thickBot="1">
      <c r="A45"/>
      <c r="B45" s="72"/>
      <c r="C45" s="38"/>
      <c r="G45" s="106"/>
    </row>
    <row r="46" spans="1:7" s="2" customFormat="1" ht="18.75" customHeight="1" thickBot="1">
      <c r="A46"/>
      <c r="B46" s="191" t="s">
        <v>87</v>
      </c>
      <c r="C46" s="192"/>
      <c r="D46" s="193"/>
      <c r="E46" s="165"/>
      <c r="F46" s="194"/>
      <c r="G46" s="195"/>
    </row>
    <row r="47" spans="1:7" s="2" customFormat="1" ht="12.75">
      <c r="A47"/>
      <c r="B47" s="189" t="s">
        <v>47</v>
      </c>
      <c r="C47" s="190" t="s">
        <v>48</v>
      </c>
      <c r="D47" s="185" t="s">
        <v>3</v>
      </c>
      <c r="E47" s="186">
        <v>8</v>
      </c>
      <c r="F47" s="244"/>
      <c r="G47" s="152">
        <f aca="true" t="shared" si="1" ref="G47:G54">E47*F47</f>
        <v>0</v>
      </c>
    </row>
    <row r="48" spans="1:7" s="2" customFormat="1" ht="12.75">
      <c r="A48"/>
      <c r="B48" s="180" t="s">
        <v>49</v>
      </c>
      <c r="C48" s="174" t="s">
        <v>50</v>
      </c>
      <c r="D48" s="119" t="s">
        <v>3</v>
      </c>
      <c r="E48" s="122">
        <v>12</v>
      </c>
      <c r="F48" s="245"/>
      <c r="G48" s="80">
        <f t="shared" si="1"/>
        <v>0</v>
      </c>
    </row>
    <row r="49" spans="1:7" s="2" customFormat="1" ht="12.75">
      <c r="A49"/>
      <c r="B49" s="180" t="s">
        <v>75</v>
      </c>
      <c r="C49" s="174" t="s">
        <v>76</v>
      </c>
      <c r="D49" s="119" t="s">
        <v>3</v>
      </c>
      <c r="E49" s="122">
        <v>22</v>
      </c>
      <c r="F49" s="245"/>
      <c r="G49" s="80">
        <f t="shared" si="1"/>
        <v>0</v>
      </c>
    </row>
    <row r="50" spans="1:7" s="2" customFormat="1" ht="12.75">
      <c r="A50"/>
      <c r="B50" s="180" t="s">
        <v>51</v>
      </c>
      <c r="C50" s="174" t="s">
        <v>52</v>
      </c>
      <c r="D50" s="119" t="s">
        <v>3</v>
      </c>
      <c r="E50" s="122">
        <v>12</v>
      </c>
      <c r="F50" s="245"/>
      <c r="G50" s="80">
        <f t="shared" si="1"/>
        <v>0</v>
      </c>
    </row>
    <row r="51" spans="1:7" s="2" customFormat="1" ht="12.75">
      <c r="A51"/>
      <c r="B51" s="180" t="s">
        <v>77</v>
      </c>
      <c r="C51" s="174" t="s">
        <v>78</v>
      </c>
      <c r="D51" s="119" t="s">
        <v>3</v>
      </c>
      <c r="E51" s="122">
        <v>9</v>
      </c>
      <c r="F51" s="245"/>
      <c r="G51" s="80">
        <f t="shared" si="1"/>
        <v>0</v>
      </c>
    </row>
    <row r="52" spans="1:7" s="2" customFormat="1" ht="12.75">
      <c r="A52"/>
      <c r="B52" s="180" t="s">
        <v>79</v>
      </c>
      <c r="C52" s="174" t="s">
        <v>80</v>
      </c>
      <c r="D52" s="119" t="s">
        <v>3</v>
      </c>
      <c r="E52" s="122">
        <v>4</v>
      </c>
      <c r="F52" s="245"/>
      <c r="G52" s="80">
        <f t="shared" si="1"/>
        <v>0</v>
      </c>
    </row>
    <row r="53" spans="1:7" s="2" customFormat="1" ht="12.75">
      <c r="A53"/>
      <c r="B53" s="180" t="s">
        <v>81</v>
      </c>
      <c r="C53" s="174" t="s">
        <v>82</v>
      </c>
      <c r="D53" s="119" t="s">
        <v>3</v>
      </c>
      <c r="E53" s="122">
        <v>4</v>
      </c>
      <c r="F53" s="245"/>
      <c r="G53" s="80">
        <f t="shared" si="1"/>
        <v>0</v>
      </c>
    </row>
    <row r="54" spans="1:7" s="2" customFormat="1" ht="12.75">
      <c r="A54"/>
      <c r="B54" s="180" t="s">
        <v>53</v>
      </c>
      <c r="C54" s="174" t="s">
        <v>54</v>
      </c>
      <c r="D54" s="119" t="s">
        <v>3</v>
      </c>
      <c r="E54" s="122">
        <v>3</v>
      </c>
      <c r="F54" s="245"/>
      <c r="G54" s="80">
        <f t="shared" si="1"/>
        <v>0</v>
      </c>
    </row>
    <row r="55" spans="1:7" s="2" customFormat="1" ht="12.75">
      <c r="A55"/>
      <c r="B55" s="180"/>
      <c r="C55" s="174" t="s">
        <v>55</v>
      </c>
      <c r="D55" s="119"/>
      <c r="E55" s="224">
        <f>SUM(E47:E54)</f>
        <v>74</v>
      </c>
      <c r="F55" s="76"/>
      <c r="G55" s="80">
        <f>SUM(G47:G54)</f>
        <v>0</v>
      </c>
    </row>
    <row r="56" spans="1:7" s="2" customFormat="1" ht="12.75">
      <c r="A56"/>
      <c r="B56" s="180"/>
      <c r="C56" s="174" t="s">
        <v>34</v>
      </c>
      <c r="D56" s="119" t="s">
        <v>24</v>
      </c>
      <c r="E56" s="175">
        <v>24.4</v>
      </c>
      <c r="F56" s="76"/>
      <c r="G56" s="80">
        <f>G55*0.244</f>
        <v>0</v>
      </c>
    </row>
    <row r="57" spans="1:7" s="2" customFormat="1" ht="12.75">
      <c r="A57"/>
      <c r="B57" s="180"/>
      <c r="C57" s="174" t="s">
        <v>56</v>
      </c>
      <c r="D57" s="119"/>
      <c r="E57" s="75">
        <v>1.03</v>
      </c>
      <c r="F57" s="76"/>
      <c r="G57" s="260">
        <f>(G55+G56)*E57</f>
        <v>0</v>
      </c>
    </row>
    <row r="58" spans="1:7" s="2" customFormat="1" ht="12.75">
      <c r="A58"/>
      <c r="B58" s="255"/>
      <c r="C58" s="258" t="s">
        <v>160</v>
      </c>
      <c r="D58" s="256"/>
      <c r="E58" s="130"/>
      <c r="F58" s="257"/>
      <c r="G58" s="264">
        <f>G57</f>
        <v>0</v>
      </c>
    </row>
    <row r="59" spans="1:7" s="21" customFormat="1" ht="11.25" customHeight="1" thickBot="1">
      <c r="A59"/>
      <c r="B59" s="85"/>
      <c r="C59" s="86"/>
      <c r="D59" s="86"/>
      <c r="E59" s="86"/>
      <c r="F59" s="86"/>
      <c r="G59" s="133"/>
    </row>
    <row r="60" spans="1:7" s="2" customFormat="1" ht="18.75" customHeight="1" thickBot="1">
      <c r="A60"/>
      <c r="B60" s="153" t="s">
        <v>26</v>
      </c>
      <c r="C60" s="154"/>
      <c r="D60" s="154"/>
      <c r="E60" s="154"/>
      <c r="F60" s="154"/>
      <c r="G60" s="196"/>
    </row>
    <row r="61" spans="1:7" s="2" customFormat="1" ht="12.75">
      <c r="A61"/>
      <c r="B61" s="92" t="s">
        <v>88</v>
      </c>
      <c r="C61" s="88" t="s">
        <v>89</v>
      </c>
      <c r="D61" s="88" t="s">
        <v>3</v>
      </c>
      <c r="E61" s="88">
        <v>450</v>
      </c>
      <c r="F61" s="244"/>
      <c r="G61" s="152">
        <f>E61*F61</f>
        <v>0</v>
      </c>
    </row>
    <row r="62" spans="1:7" s="2" customFormat="1" ht="12.75">
      <c r="A62"/>
      <c r="B62" s="79" t="s">
        <v>90</v>
      </c>
      <c r="C62" s="74" t="s">
        <v>91</v>
      </c>
      <c r="D62" s="74" t="s">
        <v>3</v>
      </c>
      <c r="E62" s="74">
        <v>235</v>
      </c>
      <c r="F62" s="245"/>
      <c r="G62" s="80">
        <f aca="true" t="shared" si="2" ref="G62:G69">E62*F62</f>
        <v>0</v>
      </c>
    </row>
    <row r="63" spans="1:7" s="2" customFormat="1" ht="12.75">
      <c r="A63"/>
      <c r="B63" s="79" t="s">
        <v>92</v>
      </c>
      <c r="C63" s="74" t="s">
        <v>93</v>
      </c>
      <c r="D63" s="74" t="s">
        <v>3</v>
      </c>
      <c r="E63" s="74">
        <v>200</v>
      </c>
      <c r="F63" s="245"/>
      <c r="G63" s="80">
        <f t="shared" si="2"/>
        <v>0</v>
      </c>
    </row>
    <row r="64" spans="1:7" s="2" customFormat="1" ht="12.75">
      <c r="A64"/>
      <c r="B64" s="79" t="s">
        <v>35</v>
      </c>
      <c r="C64" s="74" t="s">
        <v>36</v>
      </c>
      <c r="D64" s="74" t="s">
        <v>3</v>
      </c>
      <c r="E64" s="74">
        <v>365</v>
      </c>
      <c r="F64" s="245"/>
      <c r="G64" s="80">
        <f t="shared" si="2"/>
        <v>0</v>
      </c>
    </row>
    <row r="65" spans="1:7" s="2" customFormat="1" ht="12.75">
      <c r="A65"/>
      <c r="B65" s="79" t="s">
        <v>94</v>
      </c>
      <c r="C65" s="74" t="s">
        <v>95</v>
      </c>
      <c r="D65" s="74" t="s">
        <v>3</v>
      </c>
      <c r="E65" s="74">
        <v>35</v>
      </c>
      <c r="F65" s="245"/>
      <c r="G65" s="80">
        <f t="shared" si="2"/>
        <v>0</v>
      </c>
    </row>
    <row r="66" spans="1:7" s="2" customFormat="1" ht="12.75">
      <c r="A66"/>
      <c r="B66" s="79" t="s">
        <v>96</v>
      </c>
      <c r="C66" s="74" t="s">
        <v>97</v>
      </c>
      <c r="D66" s="74" t="s">
        <v>3</v>
      </c>
      <c r="E66" s="74">
        <v>110</v>
      </c>
      <c r="F66" s="245"/>
      <c r="G66" s="80">
        <f t="shared" si="2"/>
        <v>0</v>
      </c>
    </row>
    <row r="67" spans="1:7" s="2" customFormat="1" ht="12.75">
      <c r="A67"/>
      <c r="B67" s="79" t="s">
        <v>98</v>
      </c>
      <c r="C67" s="74" t="s">
        <v>99</v>
      </c>
      <c r="D67" s="74" t="s">
        <v>3</v>
      </c>
      <c r="E67" s="74">
        <v>45</v>
      </c>
      <c r="F67" s="245"/>
      <c r="G67" s="80">
        <f t="shared" si="2"/>
        <v>0</v>
      </c>
    </row>
    <row r="68" spans="1:7" s="2" customFormat="1" ht="12.75">
      <c r="A68"/>
      <c r="B68" s="79" t="s">
        <v>100</v>
      </c>
      <c r="C68" s="74" t="s">
        <v>101</v>
      </c>
      <c r="D68" s="74" t="s">
        <v>3</v>
      </c>
      <c r="E68" s="74">
        <v>165</v>
      </c>
      <c r="F68" s="245"/>
      <c r="G68" s="80">
        <f t="shared" si="2"/>
        <v>0</v>
      </c>
    </row>
    <row r="69" spans="1:7" s="2" customFormat="1" ht="12.75">
      <c r="A69"/>
      <c r="B69" s="79" t="s">
        <v>102</v>
      </c>
      <c r="C69" s="74" t="s">
        <v>103</v>
      </c>
      <c r="D69" s="74" t="s">
        <v>3</v>
      </c>
      <c r="E69" s="74">
        <v>135</v>
      </c>
      <c r="F69" s="245"/>
      <c r="G69" s="80">
        <f t="shared" si="2"/>
        <v>0</v>
      </c>
    </row>
    <row r="70" spans="1:7" s="21" customFormat="1" ht="12.75">
      <c r="A70"/>
      <c r="B70" s="79"/>
      <c r="C70" s="74" t="s">
        <v>13</v>
      </c>
      <c r="D70" s="74"/>
      <c r="E70" s="224">
        <f>SUM(E61:E69)</f>
        <v>1740</v>
      </c>
      <c r="F70" s="75"/>
      <c r="G70" s="80">
        <f>SUM(G61:G69)</f>
        <v>0</v>
      </c>
    </row>
    <row r="71" spans="1:7" s="21" customFormat="1" ht="13.5" customHeight="1">
      <c r="A71"/>
      <c r="B71" s="79"/>
      <c r="C71" s="119" t="s">
        <v>23</v>
      </c>
      <c r="D71" s="108" t="s">
        <v>24</v>
      </c>
      <c r="E71" s="225">
        <v>24.4</v>
      </c>
      <c r="F71" s="75"/>
      <c r="G71" s="80">
        <f>G70*0.244</f>
        <v>0</v>
      </c>
    </row>
    <row r="72" spans="1:7" s="2" customFormat="1" ht="12.75">
      <c r="A72"/>
      <c r="B72" s="79"/>
      <c r="C72" s="108" t="s">
        <v>25</v>
      </c>
      <c r="D72" s="108"/>
      <c r="E72" s="225">
        <v>1.03</v>
      </c>
      <c r="F72" s="75"/>
      <c r="G72" s="80">
        <f>(G70+G71)*E72</f>
        <v>0</v>
      </c>
    </row>
    <row r="73" spans="1:7" s="2" customFormat="1" ht="12.75">
      <c r="A73"/>
      <c r="B73" s="85"/>
      <c r="C73" s="258" t="s">
        <v>160</v>
      </c>
      <c r="D73" s="206"/>
      <c r="E73" s="226"/>
      <c r="F73" s="130"/>
      <c r="G73" s="264">
        <f>G72</f>
        <v>0</v>
      </c>
    </row>
    <row r="74" spans="1:7" s="21" customFormat="1" ht="11.25" customHeight="1" thickBot="1">
      <c r="A74"/>
      <c r="B74" s="85"/>
      <c r="C74" s="86"/>
      <c r="D74" s="86"/>
      <c r="E74" s="226"/>
      <c r="F74" s="130"/>
      <c r="G74" s="133"/>
    </row>
    <row r="75" spans="1:7" s="2" customFormat="1" ht="18.75" customHeight="1" thickBot="1">
      <c r="A75"/>
      <c r="B75" s="153" t="s">
        <v>140</v>
      </c>
      <c r="C75" s="154"/>
      <c r="D75" s="154"/>
      <c r="E75" s="227"/>
      <c r="F75" s="154"/>
      <c r="G75" s="196"/>
    </row>
    <row r="76" spans="1:10" s="2" customFormat="1" ht="12.75">
      <c r="A76"/>
      <c r="B76" s="92" t="s">
        <v>141</v>
      </c>
      <c r="C76" s="88" t="s">
        <v>142</v>
      </c>
      <c r="D76" s="88" t="s">
        <v>3</v>
      </c>
      <c r="E76" s="228">
        <v>630</v>
      </c>
      <c r="F76" s="244"/>
      <c r="G76" s="152">
        <f>E76*F76</f>
        <v>0</v>
      </c>
      <c r="J76" s="223"/>
    </row>
    <row r="77" spans="1:10" s="2" customFormat="1" ht="12.75">
      <c r="A77"/>
      <c r="B77" s="85"/>
      <c r="C77" s="86" t="s">
        <v>146</v>
      </c>
      <c r="D77" s="86"/>
      <c r="E77" s="226"/>
      <c r="F77" s="130"/>
      <c r="G77" s="133"/>
      <c r="J77" s="223"/>
    </row>
    <row r="78" spans="1:10" s="2" customFormat="1" ht="12.75">
      <c r="A78"/>
      <c r="B78" s="92"/>
      <c r="C78" s="88" t="s">
        <v>147</v>
      </c>
      <c r="D78" s="88"/>
      <c r="E78" s="228"/>
      <c r="F78" s="151"/>
      <c r="G78" s="152"/>
      <c r="J78" s="223"/>
    </row>
    <row r="79" spans="1:7" s="21" customFormat="1" ht="12.75">
      <c r="A79"/>
      <c r="B79" s="79"/>
      <c r="C79" s="74" t="s">
        <v>13</v>
      </c>
      <c r="D79" s="74"/>
      <c r="E79" s="224">
        <f>SUM(E76)</f>
        <v>630</v>
      </c>
      <c r="F79" s="75"/>
      <c r="G79" s="80">
        <f>SUM(G76)</f>
        <v>0</v>
      </c>
    </row>
    <row r="80" spans="1:7" s="2" customFormat="1" ht="12.75">
      <c r="A80"/>
      <c r="B80" s="180"/>
      <c r="C80" s="174" t="s">
        <v>34</v>
      </c>
      <c r="D80" s="119" t="s">
        <v>24</v>
      </c>
      <c r="E80" s="175">
        <v>24.4</v>
      </c>
      <c r="F80" s="76"/>
      <c r="G80" s="80">
        <f>G79*0.244</f>
        <v>0</v>
      </c>
    </row>
    <row r="81" spans="1:7" s="2" customFormat="1" ht="12.75">
      <c r="A81"/>
      <c r="B81" s="180"/>
      <c r="C81" s="108" t="s">
        <v>25</v>
      </c>
      <c r="D81" s="119"/>
      <c r="E81" s="225">
        <v>1.03</v>
      </c>
      <c r="F81" s="76"/>
      <c r="G81" s="80">
        <f>(G79+G80)*E81</f>
        <v>0</v>
      </c>
    </row>
    <row r="82" spans="1:7" s="2" customFormat="1" ht="12.75">
      <c r="A82"/>
      <c r="B82" s="79"/>
      <c r="C82" s="261" t="s">
        <v>160</v>
      </c>
      <c r="D82" s="108"/>
      <c r="E82" s="74"/>
      <c r="F82" s="75"/>
      <c r="G82" s="259">
        <f>G81</f>
        <v>0</v>
      </c>
    </row>
    <row r="83" spans="1:7" s="21" customFormat="1" ht="11.25" customHeight="1" thickBot="1">
      <c r="A83"/>
      <c r="B83" s="70"/>
      <c r="C83" s="35"/>
      <c r="D83" s="35"/>
      <c r="E83" s="35"/>
      <c r="F83" s="50"/>
      <c r="G83" s="71"/>
    </row>
    <row r="84" spans="1:7" s="2" customFormat="1" ht="18.75" customHeight="1" thickBot="1">
      <c r="A84"/>
      <c r="B84" s="262" t="s">
        <v>27</v>
      </c>
      <c r="C84" s="154"/>
      <c r="D84" s="154"/>
      <c r="E84" s="154"/>
      <c r="F84" s="154"/>
      <c r="G84" s="263">
        <f>SUM(G58,G73,G82)</f>
        <v>0</v>
      </c>
    </row>
    <row r="85" spans="1:7" s="2" customFormat="1" ht="12.75">
      <c r="A85"/>
      <c r="B85" s="92"/>
      <c r="C85" s="88"/>
      <c r="D85" s="88"/>
      <c r="E85" s="88"/>
      <c r="F85" s="88"/>
      <c r="G85" s="152"/>
    </row>
    <row r="86" spans="1:7" s="2" customFormat="1" ht="12.75">
      <c r="A86"/>
      <c r="B86" s="79" t="s">
        <v>104</v>
      </c>
      <c r="C86" s="74"/>
      <c r="D86" s="74" t="s">
        <v>21</v>
      </c>
      <c r="E86" s="74">
        <v>5</v>
      </c>
      <c r="F86" s="245"/>
      <c r="G86" s="80">
        <f>E86*F86</f>
        <v>0</v>
      </c>
    </row>
    <row r="87" spans="1:7" s="2" customFormat="1" ht="12.75">
      <c r="A87"/>
      <c r="B87" s="182" t="s">
        <v>23</v>
      </c>
      <c r="C87" s="74"/>
      <c r="D87" s="108" t="s">
        <v>24</v>
      </c>
      <c r="E87" s="74">
        <v>81.7</v>
      </c>
      <c r="F87" s="75"/>
      <c r="G87" s="80">
        <f>G86*0.817</f>
        <v>0</v>
      </c>
    </row>
    <row r="88" spans="1:7" s="2" customFormat="1" ht="12.75">
      <c r="A88"/>
      <c r="B88" s="132" t="s">
        <v>25</v>
      </c>
      <c r="C88" s="108"/>
      <c r="D88" s="74"/>
      <c r="E88" s="225">
        <v>1.03</v>
      </c>
      <c r="F88" s="75"/>
      <c r="G88" s="80">
        <f>(G86+G87)*E88</f>
        <v>0</v>
      </c>
    </row>
    <row r="89" spans="1:7" s="2" customFormat="1" ht="12.75">
      <c r="A89"/>
      <c r="B89" s="79"/>
      <c r="C89" s="74" t="s">
        <v>160</v>
      </c>
      <c r="D89" s="74"/>
      <c r="E89" s="74"/>
      <c r="F89" s="75"/>
      <c r="G89" s="259">
        <f>G88</f>
        <v>0</v>
      </c>
    </row>
    <row r="90" spans="1:7" s="21" customFormat="1" ht="12.75">
      <c r="A90" s="11"/>
      <c r="B90" s="183" t="s">
        <v>57</v>
      </c>
      <c r="C90" s="110"/>
      <c r="D90" s="110"/>
      <c r="E90" s="110"/>
      <c r="F90" s="110"/>
      <c r="G90" s="184"/>
    </row>
    <row r="91" spans="1:7" s="21" customFormat="1" ht="12.75" customHeight="1">
      <c r="A91" s="11"/>
      <c r="B91" s="183" t="s">
        <v>58</v>
      </c>
      <c r="C91" s="110"/>
      <c r="D91" s="110"/>
      <c r="E91" s="110"/>
      <c r="F91" s="110"/>
      <c r="G91" s="184"/>
    </row>
    <row r="92" spans="1:7" s="2" customFormat="1" ht="12.75">
      <c r="A92"/>
      <c r="B92" s="79" t="s">
        <v>105</v>
      </c>
      <c r="C92" s="74"/>
      <c r="D92" s="74"/>
      <c r="E92" s="74"/>
      <c r="F92" s="74"/>
      <c r="G92" s="181"/>
    </row>
    <row r="93" spans="1:7" s="2" customFormat="1" ht="12.75">
      <c r="A93"/>
      <c r="B93" s="79" t="s">
        <v>106</v>
      </c>
      <c r="C93" s="74"/>
      <c r="D93" s="74" t="s">
        <v>21</v>
      </c>
      <c r="E93" s="74">
        <v>42.2</v>
      </c>
      <c r="F93" s="245"/>
      <c r="G93" s="80">
        <f>E93*F93</f>
        <v>0</v>
      </c>
    </row>
    <row r="94" spans="1:7" s="2" customFormat="1" ht="12.75">
      <c r="A94"/>
      <c r="B94" s="182" t="s">
        <v>23</v>
      </c>
      <c r="C94" s="74"/>
      <c r="D94" s="108" t="s">
        <v>24</v>
      </c>
      <c r="E94" s="74">
        <v>25</v>
      </c>
      <c r="F94" s="75"/>
      <c r="G94" s="80">
        <f>G93*0.25</f>
        <v>0</v>
      </c>
    </row>
    <row r="95" spans="1:7" s="21" customFormat="1" ht="12.75">
      <c r="A95"/>
      <c r="B95" s="132" t="s">
        <v>25</v>
      </c>
      <c r="C95" s="108"/>
      <c r="D95" s="74"/>
      <c r="E95" s="225">
        <v>1.03</v>
      </c>
      <c r="F95" s="75"/>
      <c r="G95" s="80">
        <f>(G93+G94)*E95</f>
        <v>0</v>
      </c>
    </row>
    <row r="96" spans="1:7" s="21" customFormat="1" ht="12.75">
      <c r="A96"/>
      <c r="B96" s="132"/>
      <c r="C96" s="108" t="s">
        <v>160</v>
      </c>
      <c r="D96" s="74"/>
      <c r="E96" s="74"/>
      <c r="F96" s="75"/>
      <c r="G96" s="259">
        <f>G95</f>
        <v>0</v>
      </c>
    </row>
    <row r="97" spans="1:7" s="21" customFormat="1" ht="12.75">
      <c r="A97" s="11"/>
      <c r="B97" s="183" t="s">
        <v>143</v>
      </c>
      <c r="C97" s="110"/>
      <c r="D97" s="110"/>
      <c r="E97" s="110"/>
      <c r="F97" s="110"/>
      <c r="G97" s="184"/>
    </row>
    <row r="98" spans="1:10" s="21" customFormat="1" ht="12.75" customHeight="1">
      <c r="A98" s="11"/>
      <c r="B98" s="183" t="s">
        <v>144</v>
      </c>
      <c r="C98" s="110"/>
      <c r="D98" s="110" t="s">
        <v>21</v>
      </c>
      <c r="E98" s="110">
        <v>25.2</v>
      </c>
      <c r="F98" s="254"/>
      <c r="G98" s="80">
        <f>E98*F98</f>
        <v>0</v>
      </c>
      <c r="J98" s="223"/>
    </row>
    <row r="99" spans="1:7" s="2" customFormat="1" ht="12.75">
      <c r="A99"/>
      <c r="B99" s="182" t="s">
        <v>23</v>
      </c>
      <c r="C99" s="74"/>
      <c r="D99" s="108" t="s">
        <v>24</v>
      </c>
      <c r="E99" s="74">
        <v>25</v>
      </c>
      <c r="F99" s="75"/>
      <c r="G99" s="80">
        <f>G98*0.25</f>
        <v>0</v>
      </c>
    </row>
    <row r="100" spans="1:7" s="2" customFormat="1" ht="12.75">
      <c r="A100"/>
      <c r="B100" s="132" t="s">
        <v>25</v>
      </c>
      <c r="C100" s="108"/>
      <c r="D100" s="74"/>
      <c r="E100" s="225">
        <v>1.03</v>
      </c>
      <c r="F100" s="75"/>
      <c r="G100" s="80">
        <f>(G98+G99)*E100</f>
        <v>0</v>
      </c>
    </row>
    <row r="101" spans="1:7" s="21" customFormat="1" ht="12.75">
      <c r="A101"/>
      <c r="B101" s="132"/>
      <c r="C101" s="108" t="s">
        <v>160</v>
      </c>
      <c r="D101" s="74"/>
      <c r="E101" s="74"/>
      <c r="F101" s="75"/>
      <c r="G101" s="259">
        <f>G100</f>
        <v>0</v>
      </c>
    </row>
    <row r="102" spans="1:7" s="2" customFormat="1" ht="12.75">
      <c r="A102"/>
      <c r="B102" s="79" t="s">
        <v>107</v>
      </c>
      <c r="C102" s="74"/>
      <c r="D102" s="74"/>
      <c r="E102" s="74"/>
      <c r="F102" s="75"/>
      <c r="G102" s="80"/>
    </row>
    <row r="103" spans="1:7" s="2" customFormat="1" ht="12.75">
      <c r="A103"/>
      <c r="B103" s="79" t="s">
        <v>108</v>
      </c>
      <c r="C103" s="74"/>
      <c r="D103" s="74" t="s">
        <v>21</v>
      </c>
      <c r="E103" s="74">
        <v>68.4</v>
      </c>
      <c r="F103" s="245"/>
      <c r="G103" s="80">
        <f>E103*F103</f>
        <v>0</v>
      </c>
    </row>
    <row r="104" spans="1:7" s="2" customFormat="1" ht="12.75">
      <c r="A104"/>
      <c r="B104" s="182" t="s">
        <v>23</v>
      </c>
      <c r="C104" s="74"/>
      <c r="D104" s="108" t="s">
        <v>24</v>
      </c>
      <c r="E104" s="74">
        <v>25</v>
      </c>
      <c r="F104" s="75"/>
      <c r="G104" s="80">
        <f>G103*0.25</f>
        <v>0</v>
      </c>
    </row>
    <row r="105" spans="1:7" s="2" customFormat="1" ht="12.75">
      <c r="A105"/>
      <c r="B105" s="132" t="s">
        <v>25</v>
      </c>
      <c r="C105" s="108"/>
      <c r="D105" s="74"/>
      <c r="E105" s="225">
        <v>1.03</v>
      </c>
      <c r="F105" s="75"/>
      <c r="G105" s="80">
        <f>(G103+G104)*E105</f>
        <v>0</v>
      </c>
    </row>
    <row r="106" spans="1:7" s="2" customFormat="1" ht="12.75">
      <c r="A106"/>
      <c r="B106" s="79"/>
      <c r="C106" s="74" t="s">
        <v>160</v>
      </c>
      <c r="D106" s="74"/>
      <c r="E106" s="74"/>
      <c r="F106" s="75"/>
      <c r="G106" s="259">
        <f>G105</f>
        <v>0</v>
      </c>
    </row>
    <row r="107" spans="1:7" s="2" customFormat="1" ht="12.75">
      <c r="A107"/>
      <c r="B107" s="79" t="s">
        <v>109</v>
      </c>
      <c r="C107" s="74"/>
      <c r="D107" s="74" t="s">
        <v>3</v>
      </c>
      <c r="E107" s="74">
        <v>74</v>
      </c>
      <c r="F107" s="245">
        <v>0</v>
      </c>
      <c r="G107" s="80">
        <f>E107*F107</f>
        <v>0</v>
      </c>
    </row>
    <row r="108" spans="1:7" s="2" customFormat="1" ht="12.75">
      <c r="A108"/>
      <c r="B108" s="182" t="s">
        <v>23</v>
      </c>
      <c r="C108" s="74"/>
      <c r="D108" s="108" t="s">
        <v>24</v>
      </c>
      <c r="E108" s="74">
        <v>10.3</v>
      </c>
      <c r="F108" s="75"/>
      <c r="G108" s="80">
        <f>G107*0.103</f>
        <v>0</v>
      </c>
    </row>
    <row r="109" spans="1:7" s="2" customFormat="1" ht="12.75">
      <c r="A109"/>
      <c r="B109" s="132" t="s">
        <v>25</v>
      </c>
      <c r="C109" s="108"/>
      <c r="D109" s="74"/>
      <c r="E109" s="225">
        <v>1.03</v>
      </c>
      <c r="F109" s="75"/>
      <c r="G109" s="80">
        <f>(G107+G108)*E109</f>
        <v>0</v>
      </c>
    </row>
    <row r="110" spans="1:7" s="2" customFormat="1" ht="12.75">
      <c r="A110"/>
      <c r="B110" s="79"/>
      <c r="C110" s="74" t="s">
        <v>160</v>
      </c>
      <c r="D110" s="74"/>
      <c r="E110" s="74"/>
      <c r="F110" s="75"/>
      <c r="G110" s="259">
        <f>G109</f>
        <v>0</v>
      </c>
    </row>
    <row r="111" spans="1:7" s="2" customFormat="1" ht="12.75">
      <c r="A111"/>
      <c r="B111" s="180" t="s">
        <v>33</v>
      </c>
      <c r="C111" s="74"/>
      <c r="D111" s="176" t="s">
        <v>28</v>
      </c>
      <c r="E111" s="177">
        <v>14.8</v>
      </c>
      <c r="F111" s="251"/>
      <c r="G111" s="135">
        <f>E111*F111</f>
        <v>0</v>
      </c>
    </row>
    <row r="112" spans="1:7" s="2" customFormat="1" ht="12.75">
      <c r="A112"/>
      <c r="B112" s="182" t="s">
        <v>23</v>
      </c>
      <c r="C112" s="74"/>
      <c r="D112" s="108" t="s">
        <v>24</v>
      </c>
      <c r="E112" s="120">
        <v>19</v>
      </c>
      <c r="F112" s="121"/>
      <c r="G112" s="80">
        <f>G111*0.19</f>
        <v>0</v>
      </c>
    </row>
    <row r="113" spans="1:7" s="2" customFormat="1" ht="12.75">
      <c r="A113"/>
      <c r="B113" s="132" t="s">
        <v>25</v>
      </c>
      <c r="C113" s="108"/>
      <c r="D113" s="176"/>
      <c r="E113" s="225">
        <v>1.03</v>
      </c>
      <c r="F113" s="121"/>
      <c r="G113" s="80">
        <f>(G111+G112)*E113</f>
        <v>0</v>
      </c>
    </row>
    <row r="114" spans="1:7" s="2" customFormat="1" ht="12.75">
      <c r="A114"/>
      <c r="B114" s="132"/>
      <c r="C114" s="108" t="s">
        <v>160</v>
      </c>
      <c r="D114" s="176"/>
      <c r="E114" s="120"/>
      <c r="F114" s="121"/>
      <c r="G114" s="259">
        <f>G113</f>
        <v>0</v>
      </c>
    </row>
    <row r="115" spans="1:7" s="2" customFormat="1" ht="12.75">
      <c r="A115"/>
      <c r="B115" s="179" t="s">
        <v>39</v>
      </c>
      <c r="C115" s="174"/>
      <c r="D115" s="178"/>
      <c r="E115" s="175"/>
      <c r="F115" s="75"/>
      <c r="G115" s="80"/>
    </row>
    <row r="116" spans="1:7" s="2" customFormat="1" ht="12.75">
      <c r="A116"/>
      <c r="B116" s="179" t="s">
        <v>110</v>
      </c>
      <c r="C116" s="174"/>
      <c r="D116" s="178" t="s">
        <v>32</v>
      </c>
      <c r="E116" s="175">
        <v>22.2</v>
      </c>
      <c r="F116" s="245"/>
      <c r="G116" s="259">
        <f>E116*F116</f>
        <v>0</v>
      </c>
    </row>
    <row r="117" spans="1:7" s="2" customFormat="1" ht="13.5" thickBot="1">
      <c r="A117"/>
      <c r="B117" s="85"/>
      <c r="C117" s="86"/>
      <c r="D117" s="86"/>
      <c r="E117" s="86"/>
      <c r="F117" s="130"/>
      <c r="G117" s="133"/>
    </row>
    <row r="118" spans="1:7" s="2" customFormat="1" ht="18.75" customHeight="1" thickBot="1">
      <c r="A118"/>
      <c r="B118" s="262" t="s">
        <v>29</v>
      </c>
      <c r="C118" s="154"/>
      <c r="D118" s="154"/>
      <c r="E118" s="154"/>
      <c r="F118" s="194"/>
      <c r="G118" s="263">
        <f>SUM(G89,G96,G101,G106,G110,G114,G116)</f>
        <v>0</v>
      </c>
    </row>
    <row r="119" spans="1:7" s="2" customFormat="1" ht="13.5" thickBot="1">
      <c r="A119"/>
      <c r="B119" s="93"/>
      <c r="C119" s="144"/>
      <c r="D119" s="144"/>
      <c r="E119" s="144"/>
      <c r="F119" s="145"/>
      <c r="G119" s="197"/>
    </row>
    <row r="120" spans="1:7" s="2" customFormat="1" ht="18.75" customHeight="1" thickBot="1">
      <c r="A120"/>
      <c r="B120" s="153" t="s">
        <v>30</v>
      </c>
      <c r="C120" s="154"/>
      <c r="D120" s="154"/>
      <c r="E120" s="154"/>
      <c r="F120" s="194"/>
      <c r="G120" s="166">
        <f>SUM(G84,G118)</f>
        <v>0</v>
      </c>
    </row>
    <row r="121" spans="1:7" s="2" customFormat="1" ht="18.75" customHeight="1">
      <c r="A121"/>
      <c r="B121" s="35"/>
      <c r="C121" s="35"/>
      <c r="D121" s="35"/>
      <c r="E121" s="35"/>
      <c r="F121" s="50"/>
      <c r="G121" s="36"/>
    </row>
    <row r="122" spans="1:7" s="2" customFormat="1" ht="18.75" customHeight="1">
      <c r="A122"/>
      <c r="B122" s="35"/>
      <c r="C122" s="35"/>
      <c r="D122" s="35"/>
      <c r="E122" s="35"/>
      <c r="F122" s="50"/>
      <c r="G122" s="36"/>
    </row>
    <row r="123" spans="1:7" s="2" customFormat="1" ht="12.75" customHeight="1">
      <c r="A123" s="12"/>
      <c r="B123" s="7"/>
      <c r="C123" s="7"/>
      <c r="D123" s="7"/>
      <c r="E123" s="7"/>
      <c r="F123" s="50"/>
      <c r="G123" s="36"/>
    </row>
    <row r="124" spans="1:7" s="2" customFormat="1" ht="12.75">
      <c r="A124" s="5" t="s">
        <v>152</v>
      </c>
      <c r="B124" s="7"/>
      <c r="C124" s="7"/>
      <c r="D124" s="7"/>
      <c r="E124" s="7"/>
      <c r="F124" s="7"/>
      <c r="G124" s="7"/>
    </row>
    <row r="125" spans="1:7" s="2" customFormat="1" ht="13.5" thickBot="1">
      <c r="A125" s="56"/>
      <c r="B125" s="57"/>
      <c r="C125" s="57"/>
      <c r="D125" s="7"/>
      <c r="E125" s="7"/>
      <c r="F125" s="7"/>
      <c r="G125" s="7"/>
    </row>
    <row r="126" spans="1:7" s="2" customFormat="1" ht="22.5" customHeight="1">
      <c r="A126" s="103" t="s">
        <v>112</v>
      </c>
      <c r="B126" s="68"/>
      <c r="C126" s="68"/>
      <c r="D126" s="68"/>
      <c r="E126" s="68"/>
      <c r="F126" s="68"/>
      <c r="G126" s="69"/>
    </row>
    <row r="127" spans="1:7" s="2" customFormat="1" ht="15" customHeight="1" thickBot="1">
      <c r="A127" s="146" t="s">
        <v>14</v>
      </c>
      <c r="B127" s="147" t="s">
        <v>15</v>
      </c>
      <c r="C127" s="147" t="s">
        <v>16</v>
      </c>
      <c r="D127" s="172" t="s">
        <v>17</v>
      </c>
      <c r="E127" s="172" t="s">
        <v>18</v>
      </c>
      <c r="F127" s="172" t="s">
        <v>19</v>
      </c>
      <c r="G127" s="173" t="s">
        <v>20</v>
      </c>
    </row>
    <row r="128" spans="1:7" s="2" customFormat="1" ht="12.75">
      <c r="A128" s="209" t="s">
        <v>0</v>
      </c>
      <c r="B128" s="204">
        <v>185804312</v>
      </c>
      <c r="C128" s="88" t="s">
        <v>119</v>
      </c>
      <c r="D128" s="88"/>
      <c r="E128" s="88"/>
      <c r="F128" s="88"/>
      <c r="G128" s="210"/>
    </row>
    <row r="129" spans="1:7" s="2" customFormat="1" ht="12.75">
      <c r="A129" s="211"/>
      <c r="B129" s="123"/>
      <c r="C129" s="74" t="s">
        <v>114</v>
      </c>
      <c r="D129" s="74"/>
      <c r="E129" s="122"/>
      <c r="F129" s="75"/>
      <c r="G129" s="135"/>
    </row>
    <row r="130" spans="1:7" s="2" customFormat="1" ht="12.75">
      <c r="A130" s="211"/>
      <c r="B130" s="123"/>
      <c r="C130" s="74" t="s">
        <v>115</v>
      </c>
      <c r="D130" s="74" t="s">
        <v>21</v>
      </c>
      <c r="E130" s="74">
        <v>99.9</v>
      </c>
      <c r="F130" s="245"/>
      <c r="G130" s="135">
        <f>E130*F130</f>
        <v>0</v>
      </c>
    </row>
    <row r="131" spans="1:7" s="21" customFormat="1" ht="12.75">
      <c r="A131" s="211" t="s">
        <v>2</v>
      </c>
      <c r="B131" s="199">
        <v>185804311</v>
      </c>
      <c r="C131" s="110" t="s">
        <v>118</v>
      </c>
      <c r="D131" s="110"/>
      <c r="E131" s="111"/>
      <c r="F131" s="112"/>
      <c r="G131" s="135"/>
    </row>
    <row r="132" spans="1:7" s="2" customFormat="1" ht="12.75">
      <c r="A132" s="211"/>
      <c r="B132" s="201"/>
      <c r="C132" s="74" t="s">
        <v>116</v>
      </c>
      <c r="D132" s="202"/>
      <c r="E132" s="203"/>
      <c r="F132" s="75"/>
      <c r="G132" s="135"/>
    </row>
    <row r="133" spans="1:7" s="2" customFormat="1" ht="15" customHeight="1">
      <c r="A133" s="211"/>
      <c r="B133" s="123"/>
      <c r="C133" s="74" t="s">
        <v>117</v>
      </c>
      <c r="D133" s="74" t="s">
        <v>21</v>
      </c>
      <c r="E133" s="122">
        <v>61</v>
      </c>
      <c r="F133" s="245"/>
      <c r="G133" s="135">
        <f>E133*F133</f>
        <v>0</v>
      </c>
    </row>
    <row r="134" spans="1:7" s="2" customFormat="1" ht="12.75">
      <c r="A134" s="79" t="s">
        <v>4</v>
      </c>
      <c r="B134" s="123">
        <v>185804233</v>
      </c>
      <c r="C134" s="74" t="s">
        <v>120</v>
      </c>
      <c r="D134" s="74"/>
      <c r="E134" s="74"/>
      <c r="F134" s="74"/>
      <c r="G134" s="135"/>
    </row>
    <row r="135" spans="1:7" s="21" customFormat="1" ht="15" customHeight="1">
      <c r="A135" s="79"/>
      <c r="B135" s="123"/>
      <c r="C135" s="74" t="s">
        <v>121</v>
      </c>
      <c r="D135" s="74" t="s">
        <v>1</v>
      </c>
      <c r="E135" s="122">
        <v>444</v>
      </c>
      <c r="F135" s="245"/>
      <c r="G135" s="135">
        <f>E135*F135</f>
        <v>0</v>
      </c>
    </row>
    <row r="136" spans="1:7" s="2" customFormat="1" ht="12.75">
      <c r="A136" s="79" t="s">
        <v>5</v>
      </c>
      <c r="B136" s="123">
        <v>185804234</v>
      </c>
      <c r="C136" s="74" t="s">
        <v>126</v>
      </c>
      <c r="D136" s="74"/>
      <c r="E136" s="74"/>
      <c r="F136" s="74"/>
      <c r="G136" s="135"/>
    </row>
    <row r="137" spans="1:7" s="2" customFormat="1" ht="12.75">
      <c r="A137" s="79"/>
      <c r="B137" s="123"/>
      <c r="C137" s="74" t="s">
        <v>122</v>
      </c>
      <c r="D137" s="74" t="s">
        <v>1</v>
      </c>
      <c r="E137" s="122">
        <v>3660</v>
      </c>
      <c r="F137" s="245"/>
      <c r="G137" s="135">
        <f>E137*F137</f>
        <v>0</v>
      </c>
    </row>
    <row r="138" spans="1:7" s="2" customFormat="1" ht="12.75">
      <c r="A138" s="79" t="s">
        <v>6</v>
      </c>
      <c r="B138" s="123">
        <v>184911111</v>
      </c>
      <c r="C138" s="74" t="s">
        <v>113</v>
      </c>
      <c r="D138" s="74"/>
      <c r="E138" s="74"/>
      <c r="F138" s="75"/>
      <c r="G138" s="135"/>
    </row>
    <row r="139" spans="1:7" s="2" customFormat="1" ht="12.75">
      <c r="A139" s="79"/>
      <c r="B139" s="123"/>
      <c r="C139" s="74" t="s">
        <v>123</v>
      </c>
      <c r="D139" s="74" t="s">
        <v>3</v>
      </c>
      <c r="E139" s="122">
        <v>222</v>
      </c>
      <c r="F139" s="245"/>
      <c r="G139" s="135">
        <f>E139*F139</f>
        <v>0</v>
      </c>
    </row>
    <row r="140" spans="1:7" s="2" customFormat="1" ht="12.75">
      <c r="A140" s="79" t="s">
        <v>7</v>
      </c>
      <c r="B140" s="123" t="s">
        <v>67</v>
      </c>
      <c r="C140" s="108" t="s">
        <v>125</v>
      </c>
      <c r="D140" s="74"/>
      <c r="E140" s="122"/>
      <c r="F140" s="75"/>
      <c r="G140" s="135"/>
    </row>
    <row r="141" spans="1:7" s="2" customFormat="1" ht="13.5" thickBot="1">
      <c r="A141" s="85"/>
      <c r="B141" s="205"/>
      <c r="C141" s="206" t="s">
        <v>124</v>
      </c>
      <c r="D141" s="86" t="s">
        <v>3</v>
      </c>
      <c r="E141" s="207">
        <v>222</v>
      </c>
      <c r="F141" s="246"/>
      <c r="G141" s="212">
        <f>E141*F141</f>
        <v>0</v>
      </c>
    </row>
    <row r="142" spans="1:7" s="2" customFormat="1" ht="13.5" thickBot="1">
      <c r="A142" s="200"/>
      <c r="B142" s="154"/>
      <c r="C142" s="208" t="s">
        <v>55</v>
      </c>
      <c r="D142" s="154"/>
      <c r="E142" s="154"/>
      <c r="F142" s="154"/>
      <c r="G142" s="166">
        <f>SUM(G130,G133,G135,G137,G139,G141)</f>
        <v>0</v>
      </c>
    </row>
    <row r="143" spans="1:7" s="2" customFormat="1" ht="12.75">
      <c r="A143" s="12"/>
      <c r="B143" s="35"/>
      <c r="C143" s="35"/>
      <c r="D143" s="35"/>
      <c r="E143" s="35"/>
      <c r="F143" s="35"/>
      <c r="G143" s="35"/>
    </row>
    <row r="144" spans="1:7" s="2" customFormat="1" ht="12.75">
      <c r="A144" s="12"/>
      <c r="B144" s="35"/>
      <c r="C144" s="35"/>
      <c r="D144" s="35"/>
      <c r="E144" s="35"/>
      <c r="F144" s="35"/>
      <c r="G144" s="35"/>
    </row>
    <row r="145" spans="1:7" s="2" customFormat="1" ht="12.75">
      <c r="A145" s="12"/>
      <c r="B145" s="35"/>
      <c r="C145" s="35"/>
      <c r="D145" s="35"/>
      <c r="E145" s="35"/>
      <c r="F145" s="35"/>
      <c r="G145" s="35"/>
    </row>
    <row r="146" spans="1:7" s="2" customFormat="1" ht="12.75">
      <c r="A146" s="12"/>
      <c r="B146" s="35"/>
      <c r="C146" s="35"/>
      <c r="D146" s="35"/>
      <c r="E146" s="35"/>
      <c r="F146" s="35"/>
      <c r="G146" s="35"/>
    </row>
    <row r="147" spans="1:7" s="2" customFormat="1" ht="12.75">
      <c r="A147" s="12"/>
      <c r="B147" s="35"/>
      <c r="C147" s="35"/>
      <c r="D147" s="35"/>
      <c r="E147" s="35"/>
      <c r="F147" s="35"/>
      <c r="G147" s="35"/>
    </row>
    <row r="148" spans="1:7" s="2" customFormat="1" ht="12.75">
      <c r="A148" s="12"/>
      <c r="B148" s="35"/>
      <c r="C148" s="35"/>
      <c r="D148" s="35"/>
      <c r="E148" s="35"/>
      <c r="F148" s="35"/>
      <c r="G148" s="35"/>
    </row>
    <row r="149" spans="1:7" s="2" customFormat="1" ht="12.75">
      <c r="A149" s="12"/>
      <c r="B149" s="35"/>
      <c r="C149" s="35"/>
      <c r="D149" s="35"/>
      <c r="E149" s="35"/>
      <c r="F149" s="35"/>
      <c r="G149" s="35"/>
    </row>
    <row r="150" spans="1:7" s="2" customFormat="1" ht="12.75">
      <c r="A150" s="12"/>
      <c r="B150" s="35"/>
      <c r="C150" s="35"/>
      <c r="D150" s="35"/>
      <c r="E150" s="35"/>
      <c r="F150" s="35"/>
      <c r="G150" s="35"/>
    </row>
    <row r="151" spans="1:7" s="2" customFormat="1" ht="12.75">
      <c r="A151" s="12"/>
      <c r="B151" s="35"/>
      <c r="C151" s="35"/>
      <c r="D151" s="35"/>
      <c r="E151" s="35"/>
      <c r="F151" s="35"/>
      <c r="G151" s="35"/>
    </row>
    <row r="152" spans="1:7" s="2" customFormat="1" ht="12.75">
      <c r="A152" s="12"/>
      <c r="B152" s="35"/>
      <c r="C152" s="35"/>
      <c r="D152" s="35"/>
      <c r="E152" s="35"/>
      <c r="F152" s="35"/>
      <c r="G152" s="35"/>
    </row>
    <row r="153" spans="1:7" s="2" customFormat="1" ht="12.75">
      <c r="A153" s="12"/>
      <c r="B153" s="35"/>
      <c r="C153" s="35"/>
      <c r="D153" s="35"/>
      <c r="E153" s="35"/>
      <c r="F153" s="35"/>
      <c r="G153" s="35"/>
    </row>
    <row r="154" spans="1:7" s="2" customFormat="1" ht="12.75">
      <c r="A154" s="12"/>
      <c r="B154" s="35"/>
      <c r="C154" s="35"/>
      <c r="D154" s="35"/>
      <c r="E154" s="35"/>
      <c r="F154" s="35"/>
      <c r="G154" s="35"/>
    </row>
    <row r="155" spans="1:7" s="2" customFormat="1" ht="12.75">
      <c r="A155" s="12"/>
      <c r="B155" s="35"/>
      <c r="C155" s="35"/>
      <c r="D155" s="35"/>
      <c r="E155" s="35"/>
      <c r="F155" s="35"/>
      <c r="G155" s="35"/>
    </row>
    <row r="156" spans="1:7" s="2" customFormat="1" ht="12.75">
      <c r="A156" s="12"/>
      <c r="B156" s="35"/>
      <c r="C156" s="35"/>
      <c r="D156" s="35"/>
      <c r="E156" s="35"/>
      <c r="F156" s="35"/>
      <c r="G156" s="35"/>
    </row>
    <row r="157" spans="1:7" s="2" customFormat="1" ht="12.75">
      <c r="A157" s="12"/>
      <c r="B157" s="35"/>
      <c r="C157" s="35"/>
      <c r="D157" s="35"/>
      <c r="E157" s="35"/>
      <c r="F157" s="35"/>
      <c r="G157" s="35"/>
    </row>
    <row r="158" spans="1:7" s="2" customFormat="1" ht="12.75">
      <c r="A158" s="12"/>
      <c r="B158" s="35"/>
      <c r="C158" s="35"/>
      <c r="D158" s="35"/>
      <c r="E158" s="35"/>
      <c r="F158" s="35"/>
      <c r="G158" s="35"/>
    </row>
    <row r="159" spans="1:7" s="2" customFormat="1" ht="12.75">
      <c r="A159" s="12"/>
      <c r="B159" s="35"/>
      <c r="C159" s="35"/>
      <c r="D159" s="35"/>
      <c r="E159" s="35"/>
      <c r="F159" s="35"/>
      <c r="G159" s="35"/>
    </row>
    <row r="160" spans="1:7" s="2" customFormat="1" ht="12.75">
      <c r="A160" s="12"/>
      <c r="B160" s="35"/>
      <c r="C160" s="35"/>
      <c r="D160" s="35"/>
      <c r="E160" s="35"/>
      <c r="F160" s="35"/>
      <c r="G160" s="35"/>
    </row>
    <row r="161" spans="1:7" s="2" customFormat="1" ht="12.75">
      <c r="A161" s="12"/>
      <c r="B161" s="35"/>
      <c r="C161" s="35"/>
      <c r="D161" s="35"/>
      <c r="E161" s="35"/>
      <c r="F161" s="35"/>
      <c r="G161" s="35"/>
    </row>
    <row r="162" spans="1:7" s="2" customFormat="1" ht="12.75">
      <c r="A162" s="12"/>
      <c r="B162" s="35"/>
      <c r="C162" s="35"/>
      <c r="D162" s="35"/>
      <c r="E162" s="35"/>
      <c r="F162" s="35"/>
      <c r="G162" s="35"/>
    </row>
    <row r="163" spans="1:7" s="2" customFormat="1" ht="12.75">
      <c r="A163" s="12"/>
      <c r="B163" s="35"/>
      <c r="C163" s="35"/>
      <c r="D163" s="35"/>
      <c r="E163" s="35"/>
      <c r="F163" s="35"/>
      <c r="G163" s="35"/>
    </row>
    <row r="164" spans="1:7" s="2" customFormat="1" ht="12.75">
      <c r="A164" s="12"/>
      <c r="B164" s="35"/>
      <c r="C164" s="35"/>
      <c r="D164" s="35"/>
      <c r="E164" s="35"/>
      <c r="F164" s="35"/>
      <c r="G164" s="35"/>
    </row>
    <row r="165" spans="1:7" s="2" customFormat="1" ht="12.75">
      <c r="A165" s="12"/>
      <c r="B165" s="35"/>
      <c r="C165" s="35"/>
      <c r="D165" s="35"/>
      <c r="E165" s="35"/>
      <c r="F165" s="35"/>
      <c r="G165" s="35"/>
    </row>
    <row r="166" spans="1:7" s="2" customFormat="1" ht="12.75">
      <c r="A166" s="12"/>
      <c r="B166" s="35"/>
      <c r="C166" s="35"/>
      <c r="D166" s="35"/>
      <c r="E166" s="35"/>
      <c r="F166" s="35"/>
      <c r="G166" s="35"/>
    </row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pans="1:6" s="2" customFormat="1" ht="15">
      <c r="A192" s="34"/>
      <c r="B192" s="34"/>
      <c r="C192" s="38"/>
      <c r="F192" s="37"/>
    </row>
    <row r="193" spans="1:6" s="2" customFormat="1" ht="15">
      <c r="A193" s="35"/>
      <c r="B193" s="35"/>
      <c r="C193" s="35"/>
      <c r="D193" s="37"/>
      <c r="E193" s="37"/>
      <c r="F193" s="37"/>
    </row>
    <row r="194" s="2" customFormat="1" ht="12.75"/>
    <row r="195" spans="1:7" s="2" customFormat="1" ht="12.75">
      <c r="A195" s="35"/>
      <c r="B195" s="35"/>
      <c r="C195" s="35"/>
      <c r="D195" s="8"/>
      <c r="E195" s="8"/>
      <c r="F195" s="8"/>
      <c r="G195" s="8"/>
    </row>
    <row r="196" spans="1:7" s="2" customFormat="1" ht="12.75">
      <c r="A196" s="9"/>
      <c r="B196" s="30"/>
      <c r="C196" s="3"/>
      <c r="E196" s="19"/>
      <c r="F196" s="4"/>
      <c r="G196" s="4"/>
    </row>
    <row r="197" spans="1:7" s="2" customFormat="1" ht="12.75">
      <c r="A197" s="9"/>
      <c r="B197" s="30"/>
      <c r="C197" s="3"/>
      <c r="E197" s="19"/>
      <c r="F197" s="4"/>
      <c r="G197" s="4"/>
    </row>
    <row r="198" spans="1:7" s="2" customFormat="1" ht="12.75">
      <c r="A198" s="9"/>
      <c r="B198" s="30"/>
      <c r="C198" s="3"/>
      <c r="E198" s="19"/>
      <c r="F198" s="4"/>
      <c r="G198" s="4"/>
    </row>
    <row r="199" spans="1:7" s="2" customFormat="1" ht="12.75">
      <c r="A199" s="9"/>
      <c r="B199" s="30"/>
      <c r="C199" s="3"/>
      <c r="E199" s="19"/>
      <c r="F199" s="4"/>
      <c r="G199" s="4"/>
    </row>
    <row r="200" spans="1:7" s="2" customFormat="1" ht="12.75">
      <c r="A200" s="9"/>
      <c r="B200" s="30"/>
      <c r="C200" s="3"/>
      <c r="E200" s="19"/>
      <c r="F200" s="4"/>
      <c r="G200" s="4"/>
    </row>
    <row r="201" spans="1:7" s="2" customFormat="1" ht="12.75">
      <c r="A201" s="9"/>
      <c r="B201" s="30"/>
      <c r="C201" s="3"/>
      <c r="E201" s="19"/>
      <c r="F201" s="4"/>
      <c r="G201" s="4"/>
    </row>
    <row r="202" spans="1:7" s="2" customFormat="1" ht="12.75">
      <c r="A202" s="9"/>
      <c r="B202" s="30"/>
      <c r="C202" s="14"/>
      <c r="E202" s="19"/>
      <c r="F202" s="4"/>
      <c r="G202" s="4"/>
    </row>
    <row r="203" spans="1:7" s="2" customFormat="1" ht="12.75">
      <c r="A203" s="9"/>
      <c r="B203" s="30"/>
      <c r="C203" s="3"/>
      <c r="E203" s="19"/>
      <c r="F203" s="4"/>
      <c r="G203" s="4"/>
    </row>
    <row r="204" spans="1:7" s="2" customFormat="1" ht="12.75">
      <c r="A204" s="9"/>
      <c r="B204" s="30"/>
      <c r="C204" s="3"/>
      <c r="D204" s="3"/>
      <c r="E204" s="41"/>
      <c r="F204" s="4"/>
      <c r="G204" s="4"/>
    </row>
    <row r="205" spans="1:7" s="2" customFormat="1" ht="24.75" customHeight="1">
      <c r="A205" s="9"/>
      <c r="B205" s="30"/>
      <c r="C205" s="14"/>
      <c r="E205" s="19"/>
      <c r="F205" s="4"/>
      <c r="G205" s="4"/>
    </row>
    <row r="206" spans="1:7" s="2" customFormat="1" ht="12.75">
      <c r="A206" s="9"/>
      <c r="B206" s="30"/>
      <c r="C206" s="14"/>
      <c r="E206" s="19"/>
      <c r="F206" s="4"/>
      <c r="G206" s="4"/>
    </row>
    <row r="207" spans="1:7" s="2" customFormat="1" ht="12.75">
      <c r="A207" s="9"/>
      <c r="B207" s="30"/>
      <c r="C207" s="14"/>
      <c r="E207" s="19"/>
      <c r="F207" s="4"/>
      <c r="G207" s="4"/>
    </row>
    <row r="208" spans="1:7" s="2" customFormat="1" ht="12.75">
      <c r="A208" s="9"/>
      <c r="B208" s="30"/>
      <c r="C208" s="3"/>
      <c r="E208" s="19"/>
      <c r="F208" s="4"/>
      <c r="G208" s="4"/>
    </row>
    <row r="209" spans="1:7" s="21" customFormat="1" ht="15" customHeight="1">
      <c r="A209" s="12"/>
      <c r="B209" s="33"/>
      <c r="C209" s="22"/>
      <c r="E209" s="24"/>
      <c r="F209" s="26"/>
      <c r="G209" s="26"/>
    </row>
    <row r="210" spans="1:7" s="2" customFormat="1" ht="12.75">
      <c r="A210" s="9"/>
      <c r="B210" s="30"/>
      <c r="C210" s="3"/>
      <c r="E210" s="19"/>
      <c r="F210" s="4"/>
      <c r="G210" s="4"/>
    </row>
    <row r="211" spans="1:7" s="2" customFormat="1" ht="12.75">
      <c r="A211" s="9"/>
      <c r="B211" s="30"/>
      <c r="C211" s="3"/>
      <c r="E211" s="19"/>
      <c r="F211" s="4"/>
      <c r="G211" s="4"/>
    </row>
    <row r="212" spans="1:7" s="2" customFormat="1" ht="12.75">
      <c r="A212" s="9"/>
      <c r="B212" s="30"/>
      <c r="C212" s="3"/>
      <c r="E212" s="19"/>
      <c r="F212" s="4"/>
      <c r="G212" s="4"/>
    </row>
    <row r="213" spans="1:7" s="21" customFormat="1" ht="15" customHeight="1">
      <c r="A213" s="12"/>
      <c r="B213" s="33"/>
      <c r="C213" s="22"/>
      <c r="E213" s="24"/>
      <c r="F213" s="26"/>
      <c r="G213" s="26"/>
    </row>
    <row r="214" spans="1:7" s="2" customFormat="1" ht="12.75">
      <c r="A214" s="9"/>
      <c r="B214" s="30"/>
      <c r="C214" s="3"/>
      <c r="D214" s="39"/>
      <c r="E214" s="19"/>
      <c r="F214" s="40"/>
      <c r="G214" s="4"/>
    </row>
    <row r="215" spans="1:7" s="21" customFormat="1" ht="15" customHeight="1">
      <c r="A215" s="12"/>
      <c r="B215" s="33"/>
      <c r="C215" s="22"/>
      <c r="E215" s="24"/>
      <c r="F215" s="26"/>
      <c r="G215" s="26"/>
    </row>
    <row r="216" spans="1:7" s="2" customFormat="1" ht="12.75">
      <c r="A216" s="9"/>
      <c r="B216" s="30"/>
      <c r="C216" s="3"/>
      <c r="E216" s="19"/>
      <c r="F216" s="4"/>
      <c r="G216" s="4"/>
    </row>
    <row r="217" spans="1:7" s="2" customFormat="1" ht="12.75">
      <c r="A217" s="9"/>
      <c r="B217" s="33"/>
      <c r="C217" s="22"/>
      <c r="D217" s="21"/>
      <c r="E217" s="24"/>
      <c r="F217" s="26"/>
      <c r="G217" s="4"/>
    </row>
    <row r="218" spans="1:7" s="2" customFormat="1" ht="12.75">
      <c r="A218" s="9"/>
      <c r="B218" s="33"/>
      <c r="C218" s="22"/>
      <c r="D218" s="21"/>
      <c r="E218" s="24"/>
      <c r="F218" s="26"/>
      <c r="G218" s="4"/>
    </row>
    <row r="219" spans="1:7" s="21" customFormat="1" ht="15" customHeight="1">
      <c r="A219" s="12"/>
      <c r="B219" s="33"/>
      <c r="C219" s="22"/>
      <c r="E219" s="24"/>
      <c r="F219" s="26"/>
      <c r="G219" s="26"/>
    </row>
    <row r="220" spans="1:7" s="2" customFormat="1" ht="12.75">
      <c r="A220" s="9"/>
      <c r="B220" s="30"/>
      <c r="C220" s="3"/>
      <c r="E220" s="19"/>
      <c r="F220" s="40"/>
      <c r="G220" s="4"/>
    </row>
    <row r="221" spans="1:7" s="21" customFormat="1" ht="15" customHeight="1">
      <c r="A221" s="12"/>
      <c r="B221" s="33"/>
      <c r="C221" s="22"/>
      <c r="E221" s="24"/>
      <c r="F221" s="26"/>
      <c r="G221" s="26"/>
    </row>
    <row r="222" spans="1:7" s="2" customFormat="1" ht="12.75">
      <c r="A222" s="9"/>
      <c r="B222" s="30"/>
      <c r="C222" s="14"/>
      <c r="E222" s="19"/>
      <c r="F222" s="4"/>
      <c r="G222" s="4"/>
    </row>
    <row r="223" spans="1:7" s="2" customFormat="1" ht="12.75">
      <c r="A223" s="9"/>
      <c r="B223" s="30"/>
      <c r="C223" s="3"/>
      <c r="E223" s="19"/>
      <c r="F223" s="4"/>
      <c r="G223" s="4"/>
    </row>
    <row r="224" spans="1:7" s="21" customFormat="1" ht="15" customHeight="1">
      <c r="A224" s="12"/>
      <c r="B224" s="33"/>
      <c r="C224" s="22"/>
      <c r="D224" s="23"/>
      <c r="E224" s="24"/>
      <c r="F224" s="25"/>
      <c r="G224" s="26"/>
    </row>
    <row r="225" spans="1:7" s="21" customFormat="1" ht="15" customHeight="1">
      <c r="A225" s="12"/>
      <c r="B225" s="33"/>
      <c r="C225" s="22"/>
      <c r="D225" s="23"/>
      <c r="E225" s="24"/>
      <c r="F225" s="25"/>
      <c r="G225" s="26"/>
    </row>
    <row r="226" spans="2:7" s="2" customFormat="1" ht="12.75">
      <c r="B226" s="31"/>
      <c r="C226" s="3"/>
      <c r="G226" s="36"/>
    </row>
    <row r="227" s="2" customFormat="1" ht="12.75">
      <c r="B227" s="31"/>
    </row>
    <row r="228" s="2" customFormat="1" ht="12.75">
      <c r="B228" s="31"/>
    </row>
    <row r="229" s="2" customFormat="1" ht="12.75">
      <c r="B229" s="31"/>
    </row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pans="1:6" s="2" customFormat="1" ht="15">
      <c r="A269" s="34"/>
      <c r="B269" s="34"/>
      <c r="C269" s="38"/>
      <c r="F269" s="37"/>
    </row>
    <row r="270" spans="1:6" s="2" customFormat="1" ht="15">
      <c r="A270" s="35"/>
      <c r="B270" s="35"/>
      <c r="C270" s="35"/>
      <c r="D270" s="37"/>
      <c r="E270" s="37"/>
      <c r="F270" s="37"/>
    </row>
    <row r="271" s="2" customFormat="1" ht="12.75"/>
    <row r="272" spans="1:7" s="2" customFormat="1" ht="12.75">
      <c r="A272" s="35"/>
      <c r="B272" s="35"/>
      <c r="C272" s="35"/>
      <c r="D272" s="8"/>
      <c r="E272" s="8"/>
      <c r="F272" s="8"/>
      <c r="G272" s="8"/>
    </row>
    <row r="273" spans="1:7" s="2" customFormat="1" ht="12.75">
      <c r="A273" s="9"/>
      <c r="B273" s="30"/>
      <c r="C273" s="3"/>
      <c r="F273" s="4"/>
      <c r="G273" s="4"/>
    </row>
    <row r="274" spans="1:7" s="2" customFormat="1" ht="12.75">
      <c r="A274" s="9"/>
      <c r="B274" s="30"/>
      <c r="C274" s="3"/>
      <c r="F274" s="4"/>
      <c r="G274" s="4"/>
    </row>
    <row r="275" spans="1:7" s="2" customFormat="1" ht="12.75">
      <c r="A275" s="9"/>
      <c r="B275" s="30"/>
      <c r="C275" s="14"/>
      <c r="F275" s="4"/>
      <c r="G275" s="4"/>
    </row>
    <row r="276" spans="1:7" s="2" customFormat="1" ht="12.75">
      <c r="A276" s="9"/>
      <c r="B276" s="30"/>
      <c r="C276" s="14"/>
      <c r="F276" s="4"/>
      <c r="G276" s="4"/>
    </row>
    <row r="277" spans="1:7" s="2" customFormat="1" ht="12.75">
      <c r="A277" s="9"/>
      <c r="B277" s="32"/>
      <c r="C277" s="3"/>
      <c r="D277" s="3"/>
      <c r="E277" s="3"/>
      <c r="F277" s="15"/>
      <c r="G277" s="4"/>
    </row>
    <row r="278" spans="1:7" s="2" customFormat="1" ht="12.75">
      <c r="A278" s="9"/>
      <c r="B278" s="30"/>
      <c r="C278" s="3"/>
      <c r="D278" s="3"/>
      <c r="E278" s="3"/>
      <c r="F278" s="4"/>
      <c r="G278" s="4"/>
    </row>
    <row r="279" spans="1:7" s="2" customFormat="1" ht="12.75">
      <c r="A279" s="9"/>
      <c r="B279" s="30"/>
      <c r="C279" s="14"/>
      <c r="E279" s="16"/>
      <c r="F279" s="4"/>
      <c r="G279" s="4"/>
    </row>
    <row r="280" spans="1:7" s="2" customFormat="1" ht="12.75">
      <c r="A280" s="9"/>
      <c r="B280" s="30"/>
      <c r="C280" s="3"/>
      <c r="E280" s="16"/>
      <c r="F280" s="4"/>
      <c r="G280" s="4"/>
    </row>
    <row r="281" spans="1:7" s="21" customFormat="1" ht="15" customHeight="1">
      <c r="A281" s="12"/>
      <c r="B281" s="33"/>
      <c r="C281" s="22"/>
      <c r="F281" s="26"/>
      <c r="G281" s="26"/>
    </row>
    <row r="282" spans="1:7" s="2" customFormat="1" ht="12.75">
      <c r="A282" s="9"/>
      <c r="B282" s="30"/>
      <c r="C282" s="3"/>
      <c r="F282" s="4"/>
      <c r="G282" s="4"/>
    </row>
    <row r="283" spans="1:7" s="21" customFormat="1" ht="15" customHeight="1">
      <c r="A283" s="12"/>
      <c r="B283" s="33"/>
      <c r="C283" s="22"/>
      <c r="F283" s="26"/>
      <c r="G283" s="26"/>
    </row>
    <row r="284" spans="1:7" s="2" customFormat="1" ht="12.75">
      <c r="A284" s="9"/>
      <c r="B284" s="30"/>
      <c r="C284" s="3"/>
      <c r="D284" s="39"/>
      <c r="E284" s="39"/>
      <c r="F284" s="40"/>
      <c r="G284" s="4"/>
    </row>
    <row r="285" spans="1:7" s="21" customFormat="1" ht="15" customHeight="1">
      <c r="A285" s="12"/>
      <c r="B285" s="33"/>
      <c r="C285" s="22"/>
      <c r="F285" s="26"/>
      <c r="G285" s="26"/>
    </row>
    <row r="286" spans="1:7" s="2" customFormat="1" ht="12.75">
      <c r="A286" s="9"/>
      <c r="B286" s="30"/>
      <c r="C286" s="3"/>
      <c r="F286" s="4"/>
      <c r="G286" s="4"/>
    </row>
    <row r="287" spans="1:7" s="21" customFormat="1" ht="15" customHeight="1">
      <c r="A287" s="12"/>
      <c r="B287" s="33"/>
      <c r="C287" s="22"/>
      <c r="F287" s="26"/>
      <c r="G287" s="26"/>
    </row>
    <row r="288" spans="1:7" s="2" customFormat="1" ht="12.75">
      <c r="A288" s="9"/>
      <c r="B288" s="30"/>
      <c r="C288" s="3"/>
      <c r="E288" s="39"/>
      <c r="F288" s="40"/>
      <c r="G288" s="4"/>
    </row>
    <row r="289" spans="1:7" s="21" customFormat="1" ht="15" customHeight="1">
      <c r="A289" s="12"/>
      <c r="B289" s="33"/>
      <c r="C289" s="22"/>
      <c r="F289" s="26"/>
      <c r="G289" s="26"/>
    </row>
    <row r="290" spans="1:7" s="2" customFormat="1" ht="12.75">
      <c r="A290" s="9"/>
      <c r="B290" s="30"/>
      <c r="C290" s="14"/>
      <c r="E290" s="39"/>
      <c r="F290" s="4"/>
      <c r="G290" s="4"/>
    </row>
    <row r="291" spans="1:7" s="21" customFormat="1" ht="15" customHeight="1">
      <c r="A291" s="12"/>
      <c r="B291" s="33"/>
      <c r="C291" s="22"/>
      <c r="D291" s="23"/>
      <c r="F291" s="25"/>
      <c r="G291" s="26"/>
    </row>
    <row r="292" spans="1:7" s="21" customFormat="1" ht="15" customHeight="1">
      <c r="A292" s="12"/>
      <c r="B292" s="33"/>
      <c r="C292" s="22"/>
      <c r="D292" s="23"/>
      <c r="F292" s="25"/>
      <c r="G292" s="26"/>
    </row>
    <row r="293" spans="2:7" s="2" customFormat="1" ht="12.75">
      <c r="B293" s="31"/>
      <c r="C293" s="3"/>
      <c r="G293" s="36"/>
    </row>
    <row r="294" s="2" customFormat="1" ht="12.75">
      <c r="B294" s="31"/>
    </row>
    <row r="295" s="2" customFormat="1" ht="12.75">
      <c r="B295" s="31"/>
    </row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pans="1:6" s="2" customFormat="1" ht="15">
      <c r="A343" s="34"/>
      <c r="B343" s="34"/>
      <c r="C343" s="38"/>
      <c r="F343" s="37"/>
    </row>
    <row r="344" spans="1:6" s="2" customFormat="1" ht="15">
      <c r="A344" s="35"/>
      <c r="B344" s="35"/>
      <c r="C344" s="35"/>
      <c r="D344" s="37"/>
      <c r="E344" s="37"/>
      <c r="F344" s="37"/>
    </row>
    <row r="345" s="2" customFormat="1" ht="12.75"/>
    <row r="346" spans="1:7" s="2" customFormat="1" ht="12.75">
      <c r="A346" s="35"/>
      <c r="B346" s="35"/>
      <c r="C346" s="35"/>
      <c r="D346" s="8"/>
      <c r="E346" s="8"/>
      <c r="F346" s="8"/>
      <c r="G346" s="8"/>
    </row>
    <row r="347" spans="1:7" s="2" customFormat="1" ht="12.75">
      <c r="A347" s="9"/>
      <c r="B347" s="27"/>
      <c r="C347" s="3"/>
      <c r="D347" s="8"/>
      <c r="E347" s="18"/>
      <c r="F347" s="10"/>
      <c r="G347" s="10"/>
    </row>
    <row r="348" spans="1:7" s="2" customFormat="1" ht="12.75">
      <c r="A348" s="9"/>
      <c r="B348" s="30"/>
      <c r="C348" s="3"/>
      <c r="E348" s="19"/>
      <c r="F348" s="4"/>
      <c r="G348" s="10"/>
    </row>
    <row r="349" spans="1:7" s="2" customFormat="1" ht="12.75">
      <c r="A349" s="9"/>
      <c r="B349" s="30"/>
      <c r="C349" s="3"/>
      <c r="E349" s="19"/>
      <c r="F349" s="4"/>
      <c r="G349" s="42"/>
    </row>
    <row r="350" spans="1:7" s="2" customFormat="1" ht="12.75">
      <c r="A350" s="9"/>
      <c r="B350" s="30"/>
      <c r="C350" s="3"/>
      <c r="E350" s="19"/>
      <c r="F350" s="4"/>
      <c r="G350" s="4"/>
    </row>
    <row r="351" spans="1:7" s="2" customFormat="1" ht="12.75">
      <c r="A351" s="9"/>
      <c r="B351" s="30"/>
      <c r="C351" s="3"/>
      <c r="D351" s="3"/>
      <c r="E351" s="41"/>
      <c r="F351" s="4"/>
      <c r="G351" s="4"/>
    </row>
    <row r="352" spans="1:7" s="2" customFormat="1" ht="25.5" customHeight="1">
      <c r="A352" s="9"/>
      <c r="B352" s="30"/>
      <c r="C352" s="14"/>
      <c r="E352" s="19"/>
      <c r="F352" s="4"/>
      <c r="G352" s="4"/>
    </row>
    <row r="353" spans="1:7" s="2" customFormat="1" ht="12.75">
      <c r="A353" s="9"/>
      <c r="B353" s="30"/>
      <c r="C353" s="3"/>
      <c r="E353" s="19"/>
      <c r="F353" s="4"/>
      <c r="G353" s="4"/>
    </row>
    <row r="354" spans="1:7" s="21" customFormat="1" ht="15" customHeight="1">
      <c r="A354" s="12"/>
      <c r="B354" s="33"/>
      <c r="C354" s="22"/>
      <c r="E354" s="24"/>
      <c r="F354" s="26"/>
      <c r="G354" s="26"/>
    </row>
    <row r="355" spans="1:7" s="2" customFormat="1" ht="12.75">
      <c r="A355" s="9"/>
      <c r="B355" s="30"/>
      <c r="C355" s="3"/>
      <c r="E355" s="19"/>
      <c r="F355" s="4"/>
      <c r="G355" s="4"/>
    </row>
    <row r="356" spans="1:7" s="21" customFormat="1" ht="15" customHeight="1">
      <c r="A356" s="12"/>
      <c r="B356" s="33"/>
      <c r="C356" s="22"/>
      <c r="E356" s="24"/>
      <c r="F356" s="26"/>
      <c r="G356" s="26"/>
    </row>
    <row r="357" spans="1:7" s="2" customFormat="1" ht="12.75">
      <c r="A357" s="9"/>
      <c r="B357" s="30"/>
      <c r="C357" s="3"/>
      <c r="E357" s="19"/>
      <c r="F357" s="4"/>
      <c r="G357" s="4"/>
    </row>
    <row r="358" spans="1:7" s="21" customFormat="1" ht="15" customHeight="1">
      <c r="A358" s="12"/>
      <c r="B358" s="33"/>
      <c r="C358" s="22"/>
      <c r="E358" s="24"/>
      <c r="F358" s="26"/>
      <c r="G358" s="26"/>
    </row>
    <row r="359" spans="1:7" s="2" customFormat="1" ht="12.75">
      <c r="A359" s="9"/>
      <c r="B359" s="30"/>
      <c r="C359" s="14"/>
      <c r="E359" s="19"/>
      <c r="F359" s="4"/>
      <c r="G359" s="4"/>
    </row>
    <row r="360" spans="1:7" s="21" customFormat="1" ht="15" customHeight="1">
      <c r="A360" s="12"/>
      <c r="B360" s="33"/>
      <c r="C360" s="22"/>
      <c r="D360" s="23"/>
      <c r="E360" s="24"/>
      <c r="F360" s="25"/>
      <c r="G360" s="26"/>
    </row>
    <row r="361" spans="1:7" s="21" customFormat="1" ht="15" customHeight="1">
      <c r="A361" s="12"/>
      <c r="B361" s="33"/>
      <c r="C361" s="22"/>
      <c r="D361" s="23"/>
      <c r="E361" s="24"/>
      <c r="F361" s="25"/>
      <c r="G361" s="26"/>
    </row>
    <row r="362" spans="1:7" s="21" customFormat="1" ht="15" customHeight="1">
      <c r="A362" s="12"/>
      <c r="B362" s="33"/>
      <c r="C362" s="3"/>
      <c r="D362" s="2"/>
      <c r="E362" s="19"/>
      <c r="F362" s="2"/>
      <c r="G362" s="36"/>
    </row>
    <row r="363" s="2" customFormat="1" ht="12.75">
      <c r="B363" s="31"/>
    </row>
    <row r="364" spans="2:5" s="2" customFormat="1" ht="12.75">
      <c r="B364" s="31"/>
      <c r="E364" s="19"/>
    </row>
    <row r="365" spans="2:5" s="2" customFormat="1" ht="12.75">
      <c r="B365" s="31"/>
      <c r="E365" s="19"/>
    </row>
    <row r="366" spans="2:5" s="2" customFormat="1" ht="12.75">
      <c r="B366" s="31"/>
      <c r="E366" s="19"/>
    </row>
    <row r="367" spans="2:5" s="2" customFormat="1" ht="12.75">
      <c r="B367" s="31"/>
      <c r="E367" s="19"/>
    </row>
    <row r="368" s="2" customFormat="1" ht="12.75">
      <c r="E368" s="19"/>
    </row>
    <row r="369" s="2" customFormat="1" ht="12.75">
      <c r="E369" s="19"/>
    </row>
    <row r="370" s="2" customFormat="1" ht="12.75">
      <c r="E370" s="19"/>
    </row>
    <row r="371" s="2" customFormat="1" ht="12.75">
      <c r="E371" s="19"/>
    </row>
    <row r="372" spans="1:6" s="2" customFormat="1" ht="15">
      <c r="A372" s="34"/>
      <c r="B372" s="34"/>
      <c r="C372" s="38"/>
      <c r="F372" s="37"/>
    </row>
    <row r="373" spans="1:6" s="2" customFormat="1" ht="15">
      <c r="A373" s="35"/>
      <c r="B373" s="35"/>
      <c r="C373" s="35"/>
      <c r="D373" s="37"/>
      <c r="E373" s="37"/>
      <c r="F373" s="37"/>
    </row>
    <row r="374" s="2" customFormat="1" ht="12.75"/>
    <row r="375" spans="1:7" s="2" customFormat="1" ht="12.75">
      <c r="A375" s="35"/>
      <c r="B375" s="35"/>
      <c r="C375" s="35"/>
      <c r="D375" s="8"/>
      <c r="E375" s="8"/>
      <c r="F375" s="8"/>
      <c r="G375" s="8"/>
    </row>
    <row r="376" spans="1:7" s="2" customFormat="1" ht="12.75">
      <c r="A376" s="9"/>
      <c r="B376" s="30"/>
      <c r="C376" s="3"/>
      <c r="F376" s="4"/>
      <c r="G376" s="4"/>
    </row>
    <row r="377" spans="1:7" s="2" customFormat="1" ht="12.75">
      <c r="A377" s="9"/>
      <c r="B377" s="30"/>
      <c r="C377" s="3"/>
      <c r="F377" s="4"/>
      <c r="G377" s="4"/>
    </row>
    <row r="378" spans="1:7" s="2" customFormat="1" ht="12.75">
      <c r="A378" s="9"/>
      <c r="B378" s="30"/>
      <c r="C378" s="14"/>
      <c r="F378" s="4"/>
      <c r="G378" s="4"/>
    </row>
    <row r="379" spans="1:7" s="2" customFormat="1" ht="12.75">
      <c r="A379" s="9"/>
      <c r="B379" s="30"/>
      <c r="C379" s="3"/>
      <c r="D379" s="3"/>
      <c r="E379" s="3"/>
      <c r="F379" s="4"/>
      <c r="G379" s="4"/>
    </row>
    <row r="380" spans="1:7" s="2" customFormat="1" ht="25.5" customHeight="1">
      <c r="A380" s="9"/>
      <c r="B380" s="30"/>
      <c r="C380" s="14"/>
      <c r="F380" s="4"/>
      <c r="G380" s="4"/>
    </row>
    <row r="381" spans="1:7" s="2" customFormat="1" ht="12.75">
      <c r="A381" s="9"/>
      <c r="B381" s="30"/>
      <c r="C381" s="3"/>
      <c r="F381" s="4"/>
      <c r="G381" s="4"/>
    </row>
    <row r="382" spans="1:7" s="21" customFormat="1" ht="15" customHeight="1">
      <c r="A382" s="12"/>
      <c r="B382" s="33"/>
      <c r="C382" s="22"/>
      <c r="F382" s="26"/>
      <c r="G382" s="26"/>
    </row>
    <row r="383" spans="1:7" s="2" customFormat="1" ht="12.75">
      <c r="A383" s="9"/>
      <c r="B383" s="30"/>
      <c r="C383" s="3"/>
      <c r="F383" s="4"/>
      <c r="G383" s="4"/>
    </row>
    <row r="384" spans="1:7" s="21" customFormat="1" ht="15" customHeight="1">
      <c r="A384" s="12"/>
      <c r="B384" s="33"/>
      <c r="C384" s="22"/>
      <c r="F384" s="26"/>
      <c r="G384" s="26"/>
    </row>
    <row r="385" spans="1:7" s="2" customFormat="1" ht="12.75">
      <c r="A385" s="9"/>
      <c r="B385" s="30"/>
      <c r="C385" s="3"/>
      <c r="D385" s="39"/>
      <c r="E385" s="39"/>
      <c r="F385" s="40"/>
      <c r="G385" s="4"/>
    </row>
    <row r="386" spans="1:7" s="21" customFormat="1" ht="15" customHeight="1">
      <c r="A386" s="12"/>
      <c r="B386" s="33"/>
      <c r="C386" s="22"/>
      <c r="F386" s="26"/>
      <c r="G386" s="26"/>
    </row>
    <row r="387" spans="1:7" s="2" customFormat="1" ht="12.75">
      <c r="A387" s="9"/>
      <c r="B387" s="30"/>
      <c r="C387" s="3"/>
      <c r="F387" s="4"/>
      <c r="G387" s="4"/>
    </row>
    <row r="388" spans="1:7" s="21" customFormat="1" ht="15" customHeight="1">
      <c r="A388" s="12"/>
      <c r="B388" s="33"/>
      <c r="C388" s="22"/>
      <c r="F388" s="26"/>
      <c r="G388" s="26"/>
    </row>
    <row r="389" spans="1:7" s="2" customFormat="1" ht="12.75">
      <c r="A389" s="9"/>
      <c r="B389" s="30"/>
      <c r="C389" s="3"/>
      <c r="E389" s="39"/>
      <c r="F389" s="40"/>
      <c r="G389" s="4"/>
    </row>
    <row r="390" spans="1:7" s="21" customFormat="1" ht="15" customHeight="1">
      <c r="A390" s="12"/>
      <c r="B390" s="33"/>
      <c r="C390" s="22"/>
      <c r="F390" s="26"/>
      <c r="G390" s="26"/>
    </row>
    <row r="391" spans="1:7" s="2" customFormat="1" ht="12.75">
      <c r="A391" s="9"/>
      <c r="B391" s="30"/>
      <c r="C391" s="14"/>
      <c r="E391" s="21"/>
      <c r="F391" s="4"/>
      <c r="G391" s="4"/>
    </row>
    <row r="392" spans="1:7" s="2" customFormat="1" ht="12.75">
      <c r="A392" s="9"/>
      <c r="B392" s="30"/>
      <c r="C392" s="3"/>
      <c r="E392" s="21"/>
      <c r="F392" s="4"/>
      <c r="G392" s="4"/>
    </row>
    <row r="393" spans="1:7" s="21" customFormat="1" ht="15" customHeight="1">
      <c r="A393" s="12"/>
      <c r="B393" s="33"/>
      <c r="C393" s="22"/>
      <c r="D393" s="23"/>
      <c r="F393" s="25"/>
      <c r="G393" s="26"/>
    </row>
    <row r="394" spans="3:7" s="2" customFormat="1" ht="12.75">
      <c r="C394" s="3"/>
      <c r="G394" s="36"/>
    </row>
    <row r="395" s="2" customFormat="1" ht="12.75"/>
    <row r="396" s="2" customFormat="1" ht="12.75"/>
    <row r="397" spans="1:6" s="2" customFormat="1" ht="15">
      <c r="A397" s="34"/>
      <c r="B397" s="34"/>
      <c r="C397" s="38"/>
      <c r="F397" s="37"/>
    </row>
    <row r="398" spans="1:6" s="2" customFormat="1" ht="15">
      <c r="A398" s="35"/>
      <c r="B398" s="35"/>
      <c r="C398" s="35"/>
      <c r="D398" s="37"/>
      <c r="E398" s="37"/>
      <c r="F398" s="37"/>
    </row>
    <row r="399" s="2" customFormat="1" ht="12.75"/>
    <row r="400" spans="1:7" s="2" customFormat="1" ht="12.75">
      <c r="A400" s="35"/>
      <c r="B400" s="35"/>
      <c r="C400" s="35"/>
      <c r="D400" s="8"/>
      <c r="E400" s="8"/>
      <c r="F400" s="8"/>
      <c r="G400" s="8"/>
    </row>
    <row r="401" spans="1:7" s="2" customFormat="1" ht="12.75">
      <c r="A401" s="9"/>
      <c r="B401" s="27"/>
      <c r="C401" s="3"/>
      <c r="D401" s="8"/>
      <c r="E401" s="18"/>
      <c r="F401" s="10"/>
      <c r="G401" s="10"/>
    </row>
    <row r="402" spans="1:7" s="2" customFormat="1" ht="12.75">
      <c r="A402" s="9"/>
      <c r="B402" s="30"/>
      <c r="C402" s="3"/>
      <c r="F402" s="4"/>
      <c r="G402" s="10"/>
    </row>
    <row r="403" spans="1:7" s="2" customFormat="1" ht="12.75">
      <c r="A403" s="9"/>
      <c r="B403" s="30"/>
      <c r="C403" s="3"/>
      <c r="F403" s="4"/>
      <c r="G403" s="10"/>
    </row>
    <row r="404" spans="1:7" s="2" customFormat="1" ht="12.75">
      <c r="A404" s="9"/>
      <c r="B404" s="30"/>
      <c r="C404" s="3"/>
      <c r="F404" s="4"/>
      <c r="G404" s="10"/>
    </row>
    <row r="405" spans="1:7" s="2" customFormat="1" ht="12.75">
      <c r="A405" s="9"/>
      <c r="B405" s="30"/>
      <c r="C405" s="14"/>
      <c r="F405" s="4"/>
      <c r="G405" s="10"/>
    </row>
    <row r="406" spans="1:7" s="2" customFormat="1" ht="12.75">
      <c r="A406" s="9"/>
      <c r="B406" s="30"/>
      <c r="C406" s="3"/>
      <c r="F406" s="4"/>
      <c r="G406" s="10"/>
    </row>
    <row r="407" spans="1:7" s="2" customFormat="1" ht="12.75">
      <c r="A407" s="9"/>
      <c r="B407" s="30"/>
      <c r="C407" s="14"/>
      <c r="F407" s="4"/>
      <c r="G407" s="10"/>
    </row>
    <row r="408" spans="1:7" s="2" customFormat="1" ht="12.75">
      <c r="A408" s="9"/>
      <c r="B408" s="32"/>
      <c r="C408" s="3"/>
      <c r="D408" s="3"/>
      <c r="E408" s="3"/>
      <c r="F408" s="15"/>
      <c r="G408" s="10"/>
    </row>
    <row r="409" spans="1:7" s="2" customFormat="1" ht="12.75">
      <c r="A409" s="9"/>
      <c r="B409" s="30"/>
      <c r="C409" s="14"/>
      <c r="E409" s="16"/>
      <c r="F409" s="4"/>
      <c r="G409" s="10"/>
    </row>
    <row r="410" spans="1:7" s="2" customFormat="1" ht="12.75">
      <c r="A410" s="9"/>
      <c r="B410" s="30"/>
      <c r="C410" s="14"/>
      <c r="D410" s="16"/>
      <c r="E410" s="16"/>
      <c r="F410" s="4"/>
      <c r="G410" s="10"/>
    </row>
    <row r="411" spans="1:7" s="2" customFormat="1" ht="12.75">
      <c r="A411" s="9"/>
      <c r="B411" s="30"/>
      <c r="C411" s="3"/>
      <c r="D411" s="3"/>
      <c r="E411" s="3"/>
      <c r="F411" s="4"/>
      <c r="G411" s="10"/>
    </row>
    <row r="412" spans="1:7" s="2" customFormat="1" ht="12.75">
      <c r="A412" s="9"/>
      <c r="B412" s="30"/>
      <c r="C412" s="14"/>
      <c r="E412" s="16"/>
      <c r="F412" s="4"/>
      <c r="G412" s="10"/>
    </row>
    <row r="413" spans="1:7" s="2" customFormat="1" ht="12.75">
      <c r="A413" s="9"/>
      <c r="B413" s="30"/>
      <c r="C413" s="14"/>
      <c r="E413" s="16"/>
      <c r="F413" s="4"/>
      <c r="G413" s="10"/>
    </row>
    <row r="414" spans="1:7" s="2" customFormat="1" ht="12.75">
      <c r="A414" s="9"/>
      <c r="B414" s="30"/>
      <c r="C414" s="14"/>
      <c r="E414" s="16"/>
      <c r="F414" s="4"/>
      <c r="G414" s="10"/>
    </row>
    <row r="415" spans="1:7" s="2" customFormat="1" ht="12.75">
      <c r="A415" s="9"/>
      <c r="B415" s="30"/>
      <c r="C415" s="3"/>
      <c r="E415" s="16"/>
      <c r="F415" s="4"/>
      <c r="G415" s="10"/>
    </row>
    <row r="416" spans="1:7" s="21" customFormat="1" ht="17.25" customHeight="1">
      <c r="A416" s="12"/>
      <c r="B416" s="33"/>
      <c r="C416" s="22"/>
      <c r="F416" s="26"/>
      <c r="G416" s="28"/>
    </row>
    <row r="417" spans="1:7" s="2" customFormat="1" ht="12.75">
      <c r="A417" s="9"/>
      <c r="B417" s="30"/>
      <c r="C417" s="3"/>
      <c r="F417" s="4"/>
      <c r="G417" s="10"/>
    </row>
    <row r="418" spans="1:7" s="2" customFormat="1" ht="12.75">
      <c r="A418" s="9"/>
      <c r="B418" s="30"/>
      <c r="C418" s="3"/>
      <c r="F418" s="4"/>
      <c r="G418" s="10"/>
    </row>
    <row r="419" spans="1:7" s="21" customFormat="1" ht="15" customHeight="1">
      <c r="A419" s="12"/>
      <c r="B419" s="33"/>
      <c r="C419" s="22"/>
      <c r="F419" s="26"/>
      <c r="G419" s="10"/>
    </row>
    <row r="420" spans="1:7" s="2" customFormat="1" ht="12.75">
      <c r="A420" s="9"/>
      <c r="B420" s="30"/>
      <c r="C420" s="3"/>
      <c r="D420" s="39"/>
      <c r="E420" s="39"/>
      <c r="F420" s="40"/>
      <c r="G420" s="10"/>
    </row>
    <row r="421" spans="1:7" s="21" customFormat="1" ht="15" customHeight="1">
      <c r="A421" s="12"/>
      <c r="B421" s="33"/>
      <c r="C421" s="22"/>
      <c r="F421" s="26"/>
      <c r="G421" s="10"/>
    </row>
    <row r="422" spans="1:7" s="2" customFormat="1" ht="12.75">
      <c r="A422" s="9"/>
      <c r="B422" s="30"/>
      <c r="C422" s="3"/>
      <c r="F422" s="4"/>
      <c r="G422" s="10"/>
    </row>
    <row r="423" spans="1:7" s="2" customFormat="1" ht="12.75">
      <c r="A423" s="27"/>
      <c r="B423" s="33"/>
      <c r="C423" s="22"/>
      <c r="D423" s="21"/>
      <c r="E423" s="21"/>
      <c r="F423" s="26"/>
      <c r="G423" s="10"/>
    </row>
    <row r="424" spans="1:7" s="21" customFormat="1" ht="15" customHeight="1">
      <c r="A424" s="12"/>
      <c r="B424" s="33"/>
      <c r="C424" s="22"/>
      <c r="F424" s="26"/>
      <c r="G424" s="10"/>
    </row>
    <row r="425" spans="1:7" s="2" customFormat="1" ht="12.75">
      <c r="A425" s="9"/>
      <c r="B425" s="30"/>
      <c r="C425" s="3"/>
      <c r="E425" s="39"/>
      <c r="F425" s="40"/>
      <c r="G425" s="10"/>
    </row>
    <row r="426" spans="1:7" s="21" customFormat="1" ht="15" customHeight="1">
      <c r="A426" s="12"/>
      <c r="B426" s="33"/>
      <c r="C426" s="22"/>
      <c r="F426" s="26"/>
      <c r="G426" s="10"/>
    </row>
    <row r="427" spans="1:7" s="2" customFormat="1" ht="12.75">
      <c r="A427" s="9"/>
      <c r="B427" s="30"/>
      <c r="C427" s="14"/>
      <c r="E427" s="39"/>
      <c r="F427" s="4"/>
      <c r="G427" s="10"/>
    </row>
    <row r="428" spans="1:7" s="2" customFormat="1" ht="12.75">
      <c r="A428" s="9"/>
      <c r="B428" s="30"/>
      <c r="C428" s="3"/>
      <c r="E428" s="21"/>
      <c r="F428" s="4"/>
      <c r="G428" s="10"/>
    </row>
    <row r="429" spans="1:7" s="21" customFormat="1" ht="15" customHeight="1">
      <c r="A429" s="12"/>
      <c r="B429" s="33"/>
      <c r="C429" s="22"/>
      <c r="D429" s="23"/>
      <c r="F429" s="25"/>
      <c r="G429" s="28"/>
    </row>
    <row r="430" spans="1:7" s="21" customFormat="1" ht="15" customHeight="1">
      <c r="A430" s="12"/>
      <c r="B430" s="33"/>
      <c r="C430" s="22"/>
      <c r="D430" s="23"/>
      <c r="F430" s="25"/>
      <c r="G430" s="28"/>
    </row>
    <row r="431" spans="2:7" s="2" customFormat="1" ht="12.75">
      <c r="B431" s="31"/>
      <c r="C431" s="3"/>
      <c r="G431" s="36"/>
    </row>
    <row r="432" s="2" customFormat="1" ht="12.75">
      <c r="B432" s="31"/>
    </row>
    <row r="433" s="2" customFormat="1" ht="12.75">
      <c r="B433" s="31"/>
    </row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pans="1:6" s="2" customFormat="1" ht="15">
      <c r="A462" s="34"/>
      <c r="B462" s="34"/>
      <c r="C462" s="38"/>
      <c r="F462" s="37"/>
    </row>
    <row r="463" spans="1:6" s="2" customFormat="1" ht="15">
      <c r="A463" s="35"/>
      <c r="B463" s="35"/>
      <c r="C463" s="35"/>
      <c r="D463" s="37"/>
      <c r="E463" s="37"/>
      <c r="F463" s="37"/>
    </row>
    <row r="464" s="2" customFormat="1" ht="6.75" customHeight="1"/>
    <row r="465" spans="1:7" s="2" customFormat="1" ht="12.75">
      <c r="A465" s="35"/>
      <c r="B465" s="35"/>
      <c r="C465" s="35"/>
      <c r="D465" s="8"/>
      <c r="E465" s="8"/>
      <c r="F465" s="8"/>
      <c r="G465" s="8"/>
    </row>
    <row r="466" spans="1:7" s="2" customFormat="1" ht="12.75">
      <c r="A466" s="9"/>
      <c r="B466" s="27"/>
      <c r="C466" s="3"/>
      <c r="D466" s="8"/>
      <c r="E466" s="18"/>
      <c r="F466" s="10"/>
      <c r="G466" s="10"/>
    </row>
    <row r="467" spans="1:7" s="2" customFormat="1" ht="12.75">
      <c r="A467" s="9"/>
      <c r="B467" s="30"/>
      <c r="C467" s="3"/>
      <c r="F467" s="4"/>
      <c r="G467" s="10"/>
    </row>
    <row r="468" spans="1:7" s="2" customFormat="1" ht="12.75">
      <c r="A468" s="9"/>
      <c r="B468" s="30"/>
      <c r="C468" s="14"/>
      <c r="F468" s="4"/>
      <c r="G468" s="10"/>
    </row>
    <row r="469" spans="1:7" s="2" customFormat="1" ht="12.75">
      <c r="A469" s="9"/>
      <c r="B469" s="30"/>
      <c r="C469" s="14"/>
      <c r="F469" s="4"/>
      <c r="G469" s="10"/>
    </row>
    <row r="470" spans="1:7" s="2" customFormat="1" ht="12.75">
      <c r="A470" s="9"/>
      <c r="B470" s="30"/>
      <c r="C470" s="3"/>
      <c r="D470" s="3"/>
      <c r="E470" s="3"/>
      <c r="F470" s="4"/>
      <c r="G470" s="10"/>
    </row>
    <row r="471" spans="1:7" s="2" customFormat="1" ht="12.75">
      <c r="A471" s="9"/>
      <c r="B471" s="30"/>
      <c r="C471" s="3"/>
      <c r="E471" s="16"/>
      <c r="F471" s="4"/>
      <c r="G471" s="10"/>
    </row>
    <row r="472" spans="1:7" s="21" customFormat="1" ht="15" customHeight="1">
      <c r="A472" s="12"/>
      <c r="B472" s="33"/>
      <c r="C472" s="22"/>
      <c r="F472" s="26"/>
      <c r="G472" s="28"/>
    </row>
    <row r="473" spans="1:7" s="2" customFormat="1" ht="12.75">
      <c r="A473" s="9"/>
      <c r="B473" s="30"/>
      <c r="C473" s="3"/>
      <c r="F473" s="4"/>
      <c r="G473" s="10"/>
    </row>
    <row r="474" spans="1:7" s="21" customFormat="1" ht="12" customHeight="1">
      <c r="A474" s="12"/>
      <c r="B474" s="33"/>
      <c r="C474" s="22"/>
      <c r="F474" s="26"/>
      <c r="G474" s="28"/>
    </row>
    <row r="475" spans="1:7" s="2" customFormat="1" ht="12.75">
      <c r="A475" s="9"/>
      <c r="B475" s="30"/>
      <c r="C475" s="3"/>
      <c r="D475" s="39"/>
      <c r="E475" s="39"/>
      <c r="F475" s="40"/>
      <c r="G475" s="10"/>
    </row>
    <row r="476" spans="1:7" s="21" customFormat="1" ht="12" customHeight="1">
      <c r="A476" s="12"/>
      <c r="B476" s="33"/>
      <c r="C476" s="22"/>
      <c r="F476" s="26"/>
      <c r="G476" s="28"/>
    </row>
    <row r="477" spans="1:7" s="2" customFormat="1" ht="12.75">
      <c r="A477" s="9"/>
      <c r="B477" s="30"/>
      <c r="C477" s="3"/>
      <c r="E477" s="39"/>
      <c r="F477" s="4"/>
      <c r="G477" s="10"/>
    </row>
    <row r="478" spans="1:7" s="21" customFormat="1" ht="12.75" customHeight="1">
      <c r="A478" s="12"/>
      <c r="B478" s="33"/>
      <c r="C478" s="22"/>
      <c r="F478" s="26"/>
      <c r="G478" s="28"/>
    </row>
    <row r="479" spans="1:7" s="2" customFormat="1" ht="12.75">
      <c r="A479" s="9"/>
      <c r="B479" s="30"/>
      <c r="C479" s="3"/>
      <c r="E479" s="39"/>
      <c r="F479" s="40"/>
      <c r="G479" s="10"/>
    </row>
    <row r="480" spans="1:7" s="21" customFormat="1" ht="12.75" customHeight="1">
      <c r="A480" s="12"/>
      <c r="B480" s="33"/>
      <c r="C480" s="22"/>
      <c r="F480" s="26"/>
      <c r="G480" s="28"/>
    </row>
    <row r="481" spans="1:7" s="2" customFormat="1" ht="12.75">
      <c r="A481" s="9"/>
      <c r="B481" s="30"/>
      <c r="C481" s="14"/>
      <c r="E481" s="39"/>
      <c r="F481" s="4"/>
      <c r="G481" s="10"/>
    </row>
    <row r="482" spans="1:7" s="21" customFormat="1" ht="12.75" customHeight="1">
      <c r="A482" s="12"/>
      <c r="B482" s="33"/>
      <c r="C482" s="22"/>
      <c r="D482" s="23"/>
      <c r="F482" s="25"/>
      <c r="G482" s="28"/>
    </row>
    <row r="483" spans="1:7" s="21" customFormat="1" ht="12.75" customHeight="1">
      <c r="A483" s="12"/>
      <c r="B483" s="33"/>
      <c r="C483" s="22"/>
      <c r="D483" s="23"/>
      <c r="F483" s="25"/>
      <c r="G483" s="28"/>
    </row>
    <row r="484" spans="1:7" s="2" customFormat="1" ht="12.75">
      <c r="A484" s="1"/>
      <c r="C484" s="3"/>
      <c r="G484" s="36"/>
    </row>
    <row r="485" spans="1:6" s="2" customFormat="1" ht="15">
      <c r="A485" s="34"/>
      <c r="B485" s="34"/>
      <c r="C485" s="38"/>
      <c r="F485" s="37"/>
    </row>
    <row r="486" spans="1:6" s="2" customFormat="1" ht="10.5" customHeight="1">
      <c r="A486" s="35"/>
      <c r="B486" s="35"/>
      <c r="C486" s="35"/>
      <c r="D486" s="37"/>
      <c r="E486" s="37"/>
      <c r="F486" s="37"/>
    </row>
    <row r="487" s="2" customFormat="1" ht="9" customHeight="1"/>
    <row r="488" spans="1:7" s="2" customFormat="1" ht="12.75">
      <c r="A488" s="35"/>
      <c r="B488" s="35"/>
      <c r="C488" s="35"/>
      <c r="D488" s="8"/>
      <c r="E488" s="8"/>
      <c r="F488" s="8"/>
      <c r="G488" s="8"/>
    </row>
    <row r="489" spans="1:7" s="2" customFormat="1" ht="12.75">
      <c r="A489" s="9"/>
      <c r="B489" s="30"/>
      <c r="C489" s="3"/>
      <c r="F489" s="4"/>
      <c r="G489" s="4"/>
    </row>
    <row r="490" spans="1:7" s="2" customFormat="1" ht="12.75">
      <c r="A490" s="9"/>
      <c r="B490" s="30"/>
      <c r="C490" s="3"/>
      <c r="F490" s="4"/>
      <c r="G490" s="4"/>
    </row>
    <row r="491" spans="1:7" s="2" customFormat="1" ht="12.75">
      <c r="A491" s="9"/>
      <c r="B491" s="30"/>
      <c r="C491" s="3"/>
      <c r="F491" s="4"/>
      <c r="G491" s="4"/>
    </row>
    <row r="492" spans="1:7" s="2" customFormat="1" ht="12.75">
      <c r="A492" s="9"/>
      <c r="B492" s="30"/>
      <c r="C492" s="3"/>
      <c r="F492" s="4"/>
      <c r="G492" s="4"/>
    </row>
    <row r="493" spans="1:7" s="2" customFormat="1" ht="12.75">
      <c r="A493" s="9"/>
      <c r="B493" s="30"/>
      <c r="C493" s="14"/>
      <c r="F493" s="4"/>
      <c r="G493" s="4"/>
    </row>
    <row r="494" spans="1:7" s="2" customFormat="1" ht="12.75">
      <c r="A494" s="9"/>
      <c r="B494" s="30"/>
      <c r="C494" s="14"/>
      <c r="F494" s="4"/>
      <c r="G494" s="4"/>
    </row>
    <row r="495" spans="1:7" s="2" customFormat="1" ht="12.75">
      <c r="A495" s="9"/>
      <c r="B495" s="30"/>
      <c r="C495" s="14"/>
      <c r="F495" s="4"/>
      <c r="G495" s="4"/>
    </row>
    <row r="496" spans="1:7" s="2" customFormat="1" ht="12.75">
      <c r="A496" s="9"/>
      <c r="B496" s="30"/>
      <c r="C496" s="3"/>
      <c r="F496" s="4"/>
      <c r="G496" s="4"/>
    </row>
    <row r="497" spans="1:7" s="21" customFormat="1" ht="15" customHeight="1">
      <c r="A497" s="12"/>
      <c r="B497" s="33"/>
      <c r="C497" s="22"/>
      <c r="F497" s="26"/>
      <c r="G497" s="26"/>
    </row>
    <row r="498" spans="1:7" s="2" customFormat="1" ht="12.75">
      <c r="A498" s="9"/>
      <c r="B498" s="30"/>
      <c r="C498" s="3"/>
      <c r="F498" s="4"/>
      <c r="G498" s="4"/>
    </row>
    <row r="499" spans="1:7" s="2" customFormat="1" ht="12.75">
      <c r="A499" s="9"/>
      <c r="B499" s="30"/>
      <c r="C499" s="3"/>
      <c r="F499" s="4"/>
      <c r="G499" s="4"/>
    </row>
    <row r="500" spans="1:7" s="21" customFormat="1" ht="15" customHeight="1">
      <c r="A500" s="12"/>
      <c r="B500" s="33"/>
      <c r="C500" s="22"/>
      <c r="F500" s="26"/>
      <c r="G500" s="26"/>
    </row>
    <row r="501" spans="1:7" s="2" customFormat="1" ht="12.75">
      <c r="A501" s="9"/>
      <c r="B501" s="30"/>
      <c r="C501" s="3"/>
      <c r="D501" s="39"/>
      <c r="E501" s="39"/>
      <c r="F501" s="40"/>
      <c r="G501" s="4"/>
    </row>
    <row r="502" spans="1:7" s="21" customFormat="1" ht="12" customHeight="1">
      <c r="A502" s="12"/>
      <c r="B502" s="33"/>
      <c r="C502" s="22"/>
      <c r="F502" s="26"/>
      <c r="G502" s="26"/>
    </row>
    <row r="503" spans="1:7" s="2" customFormat="1" ht="12.75">
      <c r="A503" s="9"/>
      <c r="B503" s="30"/>
      <c r="C503" s="3"/>
      <c r="F503" s="4"/>
      <c r="G503" s="4"/>
    </row>
    <row r="504" spans="1:7" s="2" customFormat="1" ht="12.75">
      <c r="A504" s="9"/>
      <c r="B504" s="33"/>
      <c r="C504" s="22"/>
      <c r="D504" s="21"/>
      <c r="E504" s="21"/>
      <c r="F504" s="26"/>
      <c r="G504" s="4"/>
    </row>
    <row r="505" spans="1:7" s="21" customFormat="1" ht="12.75" customHeight="1">
      <c r="A505" s="12"/>
      <c r="B505" s="33"/>
      <c r="C505" s="22"/>
      <c r="F505" s="26"/>
      <c r="G505" s="26"/>
    </row>
    <row r="506" spans="1:7" s="2" customFormat="1" ht="12.75">
      <c r="A506" s="9"/>
      <c r="B506" s="30"/>
      <c r="C506" s="3"/>
      <c r="E506" s="39"/>
      <c r="F506" s="40"/>
      <c r="G506" s="4"/>
    </row>
    <row r="507" spans="1:7" s="21" customFormat="1" ht="12.75" customHeight="1">
      <c r="A507" s="12"/>
      <c r="B507" s="33"/>
      <c r="C507" s="22"/>
      <c r="F507" s="26"/>
      <c r="G507" s="26"/>
    </row>
    <row r="508" spans="1:7" s="2" customFormat="1" ht="12.75">
      <c r="A508" s="9"/>
      <c r="B508" s="30"/>
      <c r="C508" s="14"/>
      <c r="E508" s="39"/>
      <c r="F508" s="4"/>
      <c r="G508" s="4"/>
    </row>
    <row r="509" spans="1:7" s="2" customFormat="1" ht="12.75">
      <c r="A509" s="9"/>
      <c r="B509" s="30"/>
      <c r="C509" s="3"/>
      <c r="E509" s="21"/>
      <c r="F509" s="4"/>
      <c r="G509" s="4"/>
    </row>
    <row r="510" spans="1:7" s="21" customFormat="1" ht="15" customHeight="1">
      <c r="A510" s="12"/>
      <c r="B510" s="33"/>
      <c r="C510" s="22"/>
      <c r="D510" s="23"/>
      <c r="F510" s="25"/>
      <c r="G510" s="26"/>
    </row>
    <row r="511" spans="3:7" s="2" customFormat="1" ht="11.25" customHeight="1">
      <c r="C511" s="3"/>
      <c r="G511" s="36"/>
    </row>
    <row r="512" s="2" customFormat="1" ht="12.75"/>
    <row r="513" spans="1:6" s="2" customFormat="1" ht="15">
      <c r="A513" s="34"/>
      <c r="B513" s="34"/>
      <c r="C513" s="38"/>
      <c r="F513" s="37"/>
    </row>
    <row r="514" spans="1:6" s="2" customFormat="1" ht="12.75" customHeight="1">
      <c r="A514" s="35"/>
      <c r="B514" s="35"/>
      <c r="C514" s="35"/>
      <c r="D514" s="37"/>
      <c r="E514" s="37"/>
      <c r="F514" s="37"/>
    </row>
    <row r="515" s="2" customFormat="1" ht="8.25" customHeight="1"/>
    <row r="516" spans="1:7" s="2" customFormat="1" ht="12.75">
      <c r="A516" s="35"/>
      <c r="B516" s="35"/>
      <c r="C516" s="35"/>
      <c r="D516" s="8"/>
      <c r="E516" s="8"/>
      <c r="F516" s="8"/>
      <c r="G516" s="8"/>
    </row>
    <row r="517" spans="1:7" s="2" customFormat="1" ht="12.75">
      <c r="A517" s="9"/>
      <c r="B517" s="30"/>
      <c r="C517" s="3"/>
      <c r="F517" s="4"/>
      <c r="G517" s="4"/>
    </row>
    <row r="518" spans="1:7" s="2" customFormat="1" ht="12.75">
      <c r="A518" s="9"/>
      <c r="B518" s="30"/>
      <c r="C518" s="3"/>
      <c r="F518" s="4"/>
      <c r="G518" s="4"/>
    </row>
    <row r="519" spans="1:7" s="2" customFormat="1" ht="12.75">
      <c r="A519" s="9"/>
      <c r="B519" s="30"/>
      <c r="C519" s="3"/>
      <c r="F519" s="4"/>
      <c r="G519" s="4"/>
    </row>
    <row r="520" spans="1:7" s="2" customFormat="1" ht="12.75">
      <c r="A520" s="9"/>
      <c r="B520" s="30"/>
      <c r="C520" s="14"/>
      <c r="F520" s="4"/>
      <c r="G520" s="4"/>
    </row>
    <row r="521" spans="1:7" s="2" customFormat="1" ht="12.75">
      <c r="A521" s="9"/>
      <c r="B521" s="30"/>
      <c r="C521" s="3"/>
      <c r="D521" s="3"/>
      <c r="E521" s="3"/>
      <c r="F521" s="4"/>
      <c r="G521" s="4"/>
    </row>
    <row r="522" spans="1:7" s="2" customFormat="1" ht="25.5" customHeight="1">
      <c r="A522" s="9"/>
      <c r="B522" s="30"/>
      <c r="C522" s="14"/>
      <c r="F522" s="4"/>
      <c r="G522" s="4"/>
    </row>
    <row r="523" spans="1:7" s="2" customFormat="1" ht="12.75">
      <c r="A523" s="9"/>
      <c r="B523" s="30"/>
      <c r="C523" s="3"/>
      <c r="F523" s="4"/>
      <c r="G523" s="4"/>
    </row>
    <row r="524" spans="1:7" s="21" customFormat="1" ht="15" customHeight="1">
      <c r="A524" s="12"/>
      <c r="B524" s="33"/>
      <c r="C524" s="22"/>
      <c r="F524" s="26"/>
      <c r="G524" s="26"/>
    </row>
    <row r="525" spans="1:7" s="2" customFormat="1" ht="12.75">
      <c r="A525" s="9"/>
      <c r="B525" s="30"/>
      <c r="C525" s="3"/>
      <c r="F525" s="4"/>
      <c r="G525" s="4"/>
    </row>
    <row r="526" spans="1:7" s="2" customFormat="1" ht="12.75">
      <c r="A526" s="9"/>
      <c r="B526" s="30"/>
      <c r="C526" s="3"/>
      <c r="F526" s="4"/>
      <c r="G526" s="4"/>
    </row>
    <row r="527" spans="1:7" s="21" customFormat="1" ht="15" customHeight="1">
      <c r="A527" s="12"/>
      <c r="B527" s="33"/>
      <c r="C527" s="22"/>
      <c r="F527" s="26"/>
      <c r="G527" s="26"/>
    </row>
    <row r="528" spans="1:7" s="2" customFormat="1" ht="12.75">
      <c r="A528" s="9"/>
      <c r="B528" s="30"/>
      <c r="C528" s="3"/>
      <c r="D528" s="39"/>
      <c r="E528" s="39"/>
      <c r="F528" s="40"/>
      <c r="G528" s="4"/>
    </row>
    <row r="529" spans="1:7" s="21" customFormat="1" ht="15" customHeight="1">
      <c r="A529" s="12"/>
      <c r="B529" s="33"/>
      <c r="C529" s="22"/>
      <c r="F529" s="26"/>
      <c r="G529" s="26"/>
    </row>
    <row r="530" spans="1:7" s="2" customFormat="1" ht="12.75">
      <c r="A530" s="9"/>
      <c r="B530" s="30"/>
      <c r="C530" s="3"/>
      <c r="F530" s="4"/>
      <c r="G530" s="4"/>
    </row>
    <row r="531" spans="1:7" s="2" customFormat="1" ht="12.75">
      <c r="A531" s="9"/>
      <c r="B531" s="33"/>
      <c r="C531" s="22"/>
      <c r="D531" s="21"/>
      <c r="E531" s="21"/>
      <c r="F531" s="26"/>
      <c r="G531" s="4"/>
    </row>
    <row r="532" spans="1:7" s="21" customFormat="1" ht="15" customHeight="1">
      <c r="A532" s="12"/>
      <c r="B532" s="33"/>
      <c r="C532" s="22"/>
      <c r="F532" s="26"/>
      <c r="G532" s="26"/>
    </row>
    <row r="533" spans="1:7" s="2" customFormat="1" ht="12.75">
      <c r="A533" s="9"/>
      <c r="B533" s="30"/>
      <c r="C533" s="3"/>
      <c r="E533" s="39"/>
      <c r="F533" s="40"/>
      <c r="G533" s="4"/>
    </row>
    <row r="534" spans="1:7" s="21" customFormat="1" ht="15" customHeight="1">
      <c r="A534" s="12"/>
      <c r="B534" s="33"/>
      <c r="C534" s="22"/>
      <c r="F534" s="26"/>
      <c r="G534" s="26"/>
    </row>
    <row r="535" spans="1:7" s="2" customFormat="1" ht="12.75">
      <c r="A535" s="9"/>
      <c r="B535" s="30"/>
      <c r="C535" s="14"/>
      <c r="E535" s="39"/>
      <c r="F535" s="4"/>
      <c r="G535" s="4"/>
    </row>
    <row r="536" spans="1:7" s="2" customFormat="1" ht="12.75">
      <c r="A536" s="9"/>
      <c r="B536" s="30"/>
      <c r="C536" s="3"/>
      <c r="E536" s="21"/>
      <c r="F536" s="4"/>
      <c r="G536" s="4"/>
    </row>
    <row r="537" spans="1:7" s="21" customFormat="1" ht="15" customHeight="1">
      <c r="A537" s="12"/>
      <c r="B537" s="33"/>
      <c r="C537" s="22"/>
      <c r="D537" s="23"/>
      <c r="F537" s="25"/>
      <c r="G537" s="26"/>
    </row>
    <row r="538" spans="3:7" s="2" customFormat="1" ht="12.75">
      <c r="C538" s="3"/>
      <c r="G538" s="36"/>
    </row>
    <row r="539" spans="1:6" s="2" customFormat="1" ht="15">
      <c r="A539" s="34"/>
      <c r="B539" s="34"/>
      <c r="C539" s="38"/>
      <c r="F539" s="37"/>
    </row>
    <row r="540" spans="1:6" s="2" customFormat="1" ht="15">
      <c r="A540" s="35"/>
      <c r="B540" s="35"/>
      <c r="C540" s="35"/>
      <c r="D540" s="37"/>
      <c r="E540" s="37"/>
      <c r="F540" s="37"/>
    </row>
    <row r="541" s="2" customFormat="1" ht="12.75"/>
    <row r="542" spans="1:7" s="2" customFormat="1" ht="12.75">
      <c r="A542" s="35"/>
      <c r="B542" s="35"/>
      <c r="C542" s="35"/>
      <c r="D542" s="8"/>
      <c r="E542" s="8"/>
      <c r="F542" s="8"/>
      <c r="G542" s="8"/>
    </row>
    <row r="543" spans="1:7" s="2" customFormat="1" ht="12.75">
      <c r="A543" s="9"/>
      <c r="B543" s="30"/>
      <c r="C543" s="3"/>
      <c r="F543" s="4"/>
      <c r="G543" s="4"/>
    </row>
    <row r="544" spans="1:7" s="2" customFormat="1" ht="12.75">
      <c r="A544" s="9"/>
      <c r="B544" s="30"/>
      <c r="C544" s="3"/>
      <c r="F544" s="4"/>
      <c r="G544" s="4"/>
    </row>
    <row r="545" spans="1:7" s="2" customFormat="1" ht="12.75">
      <c r="A545" s="9"/>
      <c r="B545" s="30"/>
      <c r="C545" s="14"/>
      <c r="F545" s="4"/>
      <c r="G545" s="4"/>
    </row>
    <row r="546" spans="1:7" s="2" customFormat="1" ht="12.75">
      <c r="A546" s="9"/>
      <c r="B546" s="30"/>
      <c r="C546" s="3"/>
      <c r="D546" s="3"/>
      <c r="E546" s="3"/>
      <c r="F546" s="4"/>
      <c r="G546" s="4"/>
    </row>
    <row r="547" spans="1:7" s="2" customFormat="1" ht="24.75" customHeight="1">
      <c r="A547" s="9"/>
      <c r="B547" s="30"/>
      <c r="C547" s="14"/>
      <c r="F547" s="4"/>
      <c r="G547" s="4"/>
    </row>
    <row r="548" spans="1:7" s="2" customFormat="1" ht="12.75">
      <c r="A548" s="9"/>
      <c r="B548" s="30"/>
      <c r="C548" s="3"/>
      <c r="F548" s="4"/>
      <c r="G548" s="4"/>
    </row>
    <row r="549" spans="1:7" s="21" customFormat="1" ht="15" customHeight="1">
      <c r="A549" s="12"/>
      <c r="B549" s="33"/>
      <c r="C549" s="22"/>
      <c r="F549" s="26"/>
      <c r="G549" s="26"/>
    </row>
    <row r="550" spans="1:7" s="2" customFormat="1" ht="12.75">
      <c r="A550" s="9"/>
      <c r="B550" s="30"/>
      <c r="C550" s="3"/>
      <c r="F550" s="4"/>
      <c r="G550" s="4"/>
    </row>
    <row r="551" spans="1:7" s="21" customFormat="1" ht="15" customHeight="1">
      <c r="A551" s="12"/>
      <c r="B551" s="33"/>
      <c r="C551" s="22"/>
      <c r="F551" s="26"/>
      <c r="G551" s="26"/>
    </row>
    <row r="552" spans="1:7" s="2" customFormat="1" ht="12.75">
      <c r="A552" s="9"/>
      <c r="B552" s="30"/>
      <c r="C552" s="3"/>
      <c r="D552" s="39"/>
      <c r="E552" s="39"/>
      <c r="F552" s="40"/>
      <c r="G552" s="4"/>
    </row>
    <row r="553" spans="1:7" s="21" customFormat="1" ht="15" customHeight="1">
      <c r="A553" s="12"/>
      <c r="B553" s="33"/>
      <c r="C553" s="22"/>
      <c r="F553" s="26"/>
      <c r="G553" s="26"/>
    </row>
    <row r="554" spans="1:7" s="2" customFormat="1" ht="12.75">
      <c r="A554" s="9"/>
      <c r="B554" s="30"/>
      <c r="C554" s="3"/>
      <c r="F554" s="4"/>
      <c r="G554" s="4"/>
    </row>
    <row r="555" spans="1:7" s="21" customFormat="1" ht="15" customHeight="1">
      <c r="A555" s="12"/>
      <c r="B555" s="33"/>
      <c r="C555" s="22"/>
      <c r="F555" s="26"/>
      <c r="G555" s="26"/>
    </row>
    <row r="556" spans="1:7" s="2" customFormat="1" ht="12.75">
      <c r="A556" s="9"/>
      <c r="B556" s="30"/>
      <c r="C556" s="3"/>
      <c r="E556" s="39"/>
      <c r="F556" s="40"/>
      <c r="G556" s="4"/>
    </row>
    <row r="557" spans="1:7" s="21" customFormat="1" ht="15" customHeight="1">
      <c r="A557" s="12"/>
      <c r="B557" s="33"/>
      <c r="C557" s="22"/>
      <c r="F557" s="26"/>
      <c r="G557" s="26"/>
    </row>
    <row r="558" spans="1:7" s="2" customFormat="1" ht="12.75">
      <c r="A558" s="9"/>
      <c r="B558" s="30"/>
      <c r="C558" s="14"/>
      <c r="E558" s="21"/>
      <c r="F558" s="4"/>
      <c r="G558" s="4"/>
    </row>
    <row r="559" spans="1:7" s="2" customFormat="1" ht="12.75">
      <c r="A559" s="9"/>
      <c r="B559" s="30"/>
      <c r="C559" s="3"/>
      <c r="E559" s="21"/>
      <c r="F559" s="4"/>
      <c r="G559" s="4"/>
    </row>
    <row r="560" spans="1:7" s="21" customFormat="1" ht="15" customHeight="1">
      <c r="A560" s="12"/>
      <c r="B560" s="33"/>
      <c r="C560" s="22"/>
      <c r="D560" s="23"/>
      <c r="F560" s="25"/>
      <c r="G560" s="26"/>
    </row>
    <row r="561" spans="3:7" s="2" customFormat="1" ht="12.75">
      <c r="C561" s="3"/>
      <c r="G561" s="36"/>
    </row>
    <row r="562" s="2" customFormat="1" ht="12.75"/>
    <row r="563" s="2" customFormat="1" ht="12.75"/>
    <row r="564" spans="1:6" s="2" customFormat="1" ht="15">
      <c r="A564" s="34"/>
      <c r="B564" s="34"/>
      <c r="C564" s="38"/>
      <c r="F564" s="37"/>
    </row>
    <row r="565" spans="1:6" s="2" customFormat="1" ht="15">
      <c r="A565" s="35"/>
      <c r="B565" s="35"/>
      <c r="C565" s="35"/>
      <c r="D565" s="37"/>
      <c r="E565" s="37"/>
      <c r="F565" s="37"/>
    </row>
    <row r="566" s="2" customFormat="1" ht="12.75"/>
    <row r="567" spans="1:7" s="2" customFormat="1" ht="12.75">
      <c r="A567" s="35"/>
      <c r="B567" s="35"/>
      <c r="C567" s="35"/>
      <c r="D567" s="8"/>
      <c r="E567" s="8"/>
      <c r="F567" s="8"/>
      <c r="G567" s="8"/>
    </row>
    <row r="568" spans="1:7" s="2" customFormat="1" ht="12.75">
      <c r="A568" s="9"/>
      <c r="B568" s="27"/>
      <c r="C568" s="3"/>
      <c r="D568" s="8"/>
      <c r="E568" s="18"/>
      <c r="F568" s="10"/>
      <c r="G568" s="10"/>
    </row>
    <row r="569" spans="1:7" s="2" customFormat="1" ht="12.75">
      <c r="A569" s="9"/>
      <c r="B569" s="30"/>
      <c r="C569" s="3"/>
      <c r="E569" s="19"/>
      <c r="F569" s="4"/>
      <c r="G569" s="10"/>
    </row>
    <row r="570" spans="1:7" s="2" customFormat="1" ht="12.75">
      <c r="A570" s="9"/>
      <c r="B570" s="30"/>
      <c r="C570" s="3"/>
      <c r="E570" s="19"/>
      <c r="F570" s="4"/>
      <c r="G570" s="10"/>
    </row>
    <row r="571" spans="1:7" s="2" customFormat="1" ht="12.75">
      <c r="A571" s="9"/>
      <c r="B571" s="30"/>
      <c r="C571" s="14"/>
      <c r="E571" s="19"/>
      <c r="F571" s="4"/>
      <c r="G571" s="10"/>
    </row>
    <row r="572" spans="1:7" s="2" customFormat="1" ht="12.75">
      <c r="A572" s="9"/>
      <c r="B572" s="30"/>
      <c r="C572" s="3"/>
      <c r="E572" s="19"/>
      <c r="F572" s="4"/>
      <c r="G572" s="10"/>
    </row>
    <row r="573" spans="1:7" s="2" customFormat="1" ht="12.75">
      <c r="A573" s="9"/>
      <c r="B573" s="30"/>
      <c r="C573" s="14"/>
      <c r="E573" s="19"/>
      <c r="F573" s="4"/>
      <c r="G573" s="10"/>
    </row>
    <row r="574" spans="1:7" s="2" customFormat="1" ht="12.75">
      <c r="A574" s="9"/>
      <c r="B574" s="32"/>
      <c r="C574" s="3"/>
      <c r="D574" s="3"/>
      <c r="E574" s="3"/>
      <c r="F574" s="15"/>
      <c r="G574" s="10"/>
    </row>
    <row r="575" spans="1:7" s="2" customFormat="1" ht="12.75">
      <c r="A575" s="9"/>
      <c r="B575" s="30"/>
      <c r="C575" s="3"/>
      <c r="D575" s="3"/>
      <c r="E575" s="41"/>
      <c r="F575" s="4"/>
      <c r="G575" s="10"/>
    </row>
    <row r="576" spans="1:7" s="2" customFormat="1" ht="12.75">
      <c r="A576" s="9"/>
      <c r="B576" s="30"/>
      <c r="C576" s="14"/>
      <c r="E576" s="19"/>
      <c r="F576" s="4"/>
      <c r="G576" s="10"/>
    </row>
    <row r="577" spans="1:7" s="2" customFormat="1" ht="12.75">
      <c r="A577" s="9"/>
      <c r="B577" s="30"/>
      <c r="C577" s="14"/>
      <c r="E577" s="19"/>
      <c r="F577" s="4"/>
      <c r="G577" s="10"/>
    </row>
    <row r="578" spans="1:7" s="2" customFormat="1" ht="12.75">
      <c r="A578" s="9"/>
      <c r="B578" s="30"/>
      <c r="C578" s="14"/>
      <c r="E578" s="19"/>
      <c r="F578" s="4"/>
      <c r="G578" s="10"/>
    </row>
    <row r="579" spans="1:7" s="2" customFormat="1" ht="12.75">
      <c r="A579" s="9"/>
      <c r="B579" s="30"/>
      <c r="C579" s="3"/>
      <c r="E579" s="19"/>
      <c r="F579" s="4"/>
      <c r="G579" s="10"/>
    </row>
    <row r="580" spans="1:7" s="21" customFormat="1" ht="15" customHeight="1">
      <c r="A580" s="12"/>
      <c r="B580" s="33"/>
      <c r="C580" s="22"/>
      <c r="E580" s="24"/>
      <c r="F580" s="26"/>
      <c r="G580" s="28"/>
    </row>
    <row r="581" spans="1:7" s="2" customFormat="1" ht="12.75">
      <c r="A581" s="9"/>
      <c r="B581" s="30"/>
      <c r="C581" s="3"/>
      <c r="E581" s="19"/>
      <c r="F581" s="4"/>
      <c r="G581" s="10"/>
    </row>
    <row r="582" spans="1:7" s="2" customFormat="1" ht="12.75">
      <c r="A582" s="9"/>
      <c r="B582" s="30"/>
      <c r="C582" s="3"/>
      <c r="E582" s="19"/>
      <c r="F582" s="4"/>
      <c r="G582" s="10"/>
    </row>
    <row r="583" spans="1:7" s="21" customFormat="1" ht="15" customHeight="1">
      <c r="A583" s="12"/>
      <c r="B583" s="33"/>
      <c r="C583" s="22"/>
      <c r="E583" s="24"/>
      <c r="F583" s="26"/>
      <c r="G583" s="28"/>
    </row>
    <row r="584" spans="1:7" s="2" customFormat="1" ht="12.75">
      <c r="A584" s="9"/>
      <c r="B584" s="30"/>
      <c r="C584" s="3"/>
      <c r="D584" s="39"/>
      <c r="E584" s="19"/>
      <c r="F584" s="40"/>
      <c r="G584" s="10"/>
    </row>
    <row r="585" spans="1:7" s="21" customFormat="1" ht="15" customHeight="1">
      <c r="A585" s="12"/>
      <c r="B585" s="33"/>
      <c r="C585" s="22"/>
      <c r="E585" s="24"/>
      <c r="F585" s="26"/>
      <c r="G585" s="28"/>
    </row>
    <row r="586" spans="1:7" s="2" customFormat="1" ht="12.75">
      <c r="A586" s="9"/>
      <c r="B586" s="30"/>
      <c r="C586" s="3"/>
      <c r="E586" s="19"/>
      <c r="F586" s="4"/>
      <c r="G586" s="10"/>
    </row>
    <row r="587" spans="1:7" s="2" customFormat="1" ht="12.75">
      <c r="A587" s="9"/>
      <c r="B587" s="33"/>
      <c r="C587" s="22"/>
      <c r="D587" s="21"/>
      <c r="E587" s="24"/>
      <c r="F587" s="26"/>
      <c r="G587" s="10"/>
    </row>
    <row r="588" spans="1:7" s="21" customFormat="1" ht="15" customHeight="1">
      <c r="A588" s="12"/>
      <c r="B588" s="33"/>
      <c r="C588" s="22"/>
      <c r="E588" s="24"/>
      <c r="F588" s="26"/>
      <c r="G588" s="28"/>
    </row>
    <row r="589" spans="1:7" s="2" customFormat="1" ht="12.75">
      <c r="A589" s="9"/>
      <c r="B589" s="30"/>
      <c r="C589" s="3"/>
      <c r="E589" s="19"/>
      <c r="F589" s="40"/>
      <c r="G589" s="10"/>
    </row>
    <row r="590" spans="1:7" s="21" customFormat="1" ht="15" customHeight="1">
      <c r="A590" s="12"/>
      <c r="B590" s="33"/>
      <c r="C590" s="22"/>
      <c r="E590" s="24"/>
      <c r="F590" s="26"/>
      <c r="G590" s="28"/>
    </row>
    <row r="591" spans="1:7" s="2" customFormat="1" ht="12.75">
      <c r="A591" s="9"/>
      <c r="B591" s="30"/>
      <c r="C591" s="14"/>
      <c r="E591" s="19"/>
      <c r="F591" s="4"/>
      <c r="G591" s="10"/>
    </row>
    <row r="592" spans="1:7" s="2" customFormat="1" ht="12.75">
      <c r="A592" s="9"/>
      <c r="B592" s="30"/>
      <c r="C592" s="3"/>
      <c r="E592" s="19"/>
      <c r="F592" s="4"/>
      <c r="G592" s="10"/>
    </row>
    <row r="593" spans="1:7" s="21" customFormat="1" ht="15" customHeight="1">
      <c r="A593" s="12"/>
      <c r="B593" s="33"/>
      <c r="C593" s="22"/>
      <c r="D593" s="23"/>
      <c r="E593" s="24"/>
      <c r="F593" s="25"/>
      <c r="G593" s="28"/>
    </row>
    <row r="594" spans="1:7" s="21" customFormat="1" ht="12.75">
      <c r="A594" s="9"/>
      <c r="B594" s="30"/>
      <c r="C594" s="14"/>
      <c r="D594" s="17"/>
      <c r="E594" s="19"/>
      <c r="F594" s="43"/>
      <c r="G594" s="10"/>
    </row>
    <row r="595" spans="3:7" s="2" customFormat="1" ht="12.75">
      <c r="C595" s="3"/>
      <c r="E595" s="19"/>
      <c r="G595" s="36"/>
    </row>
    <row r="596" s="2" customFormat="1" ht="12.75">
      <c r="E596" s="19"/>
    </row>
    <row r="597" s="2" customFormat="1" ht="12.75">
      <c r="E597" s="19"/>
    </row>
    <row r="598" s="2" customFormat="1" ht="12.75">
      <c r="E598" s="19"/>
    </row>
    <row r="599" s="2" customFormat="1" ht="12.75">
      <c r="E599" s="19"/>
    </row>
    <row r="600" s="2" customFormat="1" ht="12.75">
      <c r="E600" s="19"/>
    </row>
    <row r="601" s="2" customFormat="1" ht="12.75">
      <c r="E601" s="19"/>
    </row>
    <row r="602" s="2" customFormat="1" ht="12.75">
      <c r="E602" s="19"/>
    </row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pans="1:6" s="2" customFormat="1" ht="15">
      <c r="A630" s="34"/>
      <c r="B630" s="34"/>
      <c r="C630" s="38"/>
      <c r="F630" s="37"/>
    </row>
    <row r="631" spans="1:6" s="2" customFormat="1" ht="15">
      <c r="A631" s="35"/>
      <c r="B631" s="35"/>
      <c r="C631" s="35"/>
      <c r="D631" s="37"/>
      <c r="E631" s="37"/>
      <c r="F631" s="37"/>
    </row>
    <row r="632" s="2" customFormat="1" ht="12.75"/>
    <row r="633" spans="1:7" s="2" customFormat="1" ht="12.75">
      <c r="A633" s="35"/>
      <c r="B633" s="44"/>
      <c r="C633" s="35"/>
      <c r="D633" s="8"/>
      <c r="E633" s="8"/>
      <c r="F633" s="8"/>
      <c r="G633" s="8"/>
    </row>
    <row r="634" spans="1:7" s="2" customFormat="1" ht="12.75">
      <c r="A634" s="45"/>
      <c r="B634" s="31"/>
      <c r="F634" s="4"/>
      <c r="G634" s="4"/>
    </row>
    <row r="635" spans="6:7" s="2" customFormat="1" ht="12.75">
      <c r="F635" s="4"/>
      <c r="G635" s="36"/>
    </row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pans="1:6" s="2" customFormat="1" ht="15">
      <c r="A685" s="34"/>
      <c r="B685" s="34"/>
      <c r="C685" s="38"/>
      <c r="F685" s="37"/>
    </row>
    <row r="686" spans="1:6" s="2" customFormat="1" ht="15">
      <c r="A686" s="35"/>
      <c r="B686" s="35"/>
      <c r="C686" s="35"/>
      <c r="D686" s="37"/>
      <c r="E686" s="37"/>
      <c r="F686" s="37"/>
    </row>
    <row r="687" s="2" customFormat="1" ht="12.75"/>
    <row r="688" spans="1:7" s="2" customFormat="1" ht="12.75">
      <c r="A688" s="35"/>
      <c r="B688" s="35"/>
      <c r="C688" s="35"/>
      <c r="D688" s="8"/>
      <c r="E688" s="8"/>
      <c r="F688" s="8"/>
      <c r="G688" s="8"/>
    </row>
    <row r="689" spans="1:7" s="2" customFormat="1" ht="12.75">
      <c r="A689" s="9"/>
      <c r="B689" s="27"/>
      <c r="C689" s="3"/>
      <c r="D689" s="8"/>
      <c r="E689" s="18"/>
      <c r="F689" s="4"/>
      <c r="G689" s="4"/>
    </row>
    <row r="690" spans="1:7" s="2" customFormat="1" ht="12.75">
      <c r="A690" s="9"/>
      <c r="B690" s="30"/>
      <c r="C690" s="3"/>
      <c r="F690" s="4"/>
      <c r="G690" s="4"/>
    </row>
    <row r="691" spans="1:7" s="2" customFormat="1" ht="12.75">
      <c r="A691" s="9"/>
      <c r="B691" s="30"/>
      <c r="C691" s="14"/>
      <c r="F691" s="4"/>
      <c r="G691" s="4"/>
    </row>
    <row r="692" spans="1:7" s="2" customFormat="1" ht="12.75">
      <c r="A692" s="9"/>
      <c r="B692" s="33"/>
      <c r="C692" s="22"/>
      <c r="D692" s="21"/>
      <c r="E692" s="21"/>
      <c r="F692" s="26"/>
      <c r="G692" s="4"/>
    </row>
    <row r="693" spans="1:7" s="2" customFormat="1" ht="64.5" customHeight="1">
      <c r="A693" s="9"/>
      <c r="B693" s="30"/>
      <c r="C693" s="14"/>
      <c r="F693" s="4"/>
      <c r="G693" s="4"/>
    </row>
    <row r="694" spans="1:7" s="2" customFormat="1" ht="12.75">
      <c r="A694" s="9"/>
      <c r="B694" s="30"/>
      <c r="C694" s="14"/>
      <c r="D694" s="21"/>
      <c r="E694" s="39"/>
      <c r="F694" s="40"/>
      <c r="G694" s="4"/>
    </row>
    <row r="695" spans="1:7" s="2" customFormat="1" ht="25.5" customHeight="1">
      <c r="A695" s="9"/>
      <c r="B695" s="30"/>
      <c r="C695" s="14"/>
      <c r="E695" s="39"/>
      <c r="F695" s="40"/>
      <c r="G695" s="4"/>
    </row>
    <row r="696" spans="1:7" s="2" customFormat="1" ht="12.75">
      <c r="A696" s="9"/>
      <c r="B696" s="30"/>
      <c r="C696" s="14"/>
      <c r="E696" s="39"/>
      <c r="F696" s="4"/>
      <c r="G696" s="4"/>
    </row>
    <row r="697" spans="1:7" s="21" customFormat="1" ht="12" customHeight="1">
      <c r="A697" s="12"/>
      <c r="B697" s="33"/>
      <c r="C697" s="22"/>
      <c r="F697" s="26"/>
      <c r="G697" s="26"/>
    </row>
    <row r="698" spans="1:7" s="2" customFormat="1" ht="12.75">
      <c r="A698" s="9"/>
      <c r="B698" s="30"/>
      <c r="C698" s="14"/>
      <c r="F698" s="4"/>
      <c r="G698" s="4"/>
    </row>
    <row r="699" spans="1:7" s="21" customFormat="1" ht="12" customHeight="1">
      <c r="A699" s="12"/>
      <c r="B699" s="33"/>
      <c r="C699" s="22"/>
      <c r="F699" s="26"/>
      <c r="G699" s="26"/>
    </row>
    <row r="700" spans="1:7" s="2" customFormat="1" ht="12.75">
      <c r="A700" s="9"/>
      <c r="B700" s="30"/>
      <c r="C700" s="14"/>
      <c r="D700" s="39"/>
      <c r="E700" s="39"/>
      <c r="F700" s="40"/>
      <c r="G700" s="4"/>
    </row>
    <row r="701" spans="1:7" s="21" customFormat="1" ht="12" customHeight="1">
      <c r="A701" s="12"/>
      <c r="B701" s="33"/>
      <c r="C701" s="22"/>
      <c r="F701" s="26"/>
      <c r="G701" s="26"/>
    </row>
    <row r="702" spans="1:7" s="2" customFormat="1" ht="12.75">
      <c r="A702" s="9"/>
      <c r="B702" s="30"/>
      <c r="C702" s="14"/>
      <c r="E702" s="39"/>
      <c r="F702" s="4"/>
      <c r="G702" s="4"/>
    </row>
    <row r="703" spans="1:7" s="21" customFormat="1" ht="15" customHeight="1">
      <c r="A703" s="12"/>
      <c r="B703" s="33"/>
      <c r="C703" s="22"/>
      <c r="F703" s="26"/>
      <c r="G703" s="26"/>
    </row>
    <row r="704" spans="1:7" s="2" customFormat="1" ht="12.75">
      <c r="A704" s="9"/>
      <c r="B704" s="30"/>
      <c r="C704" s="14"/>
      <c r="E704" s="39"/>
      <c r="F704" s="40"/>
      <c r="G704" s="4"/>
    </row>
    <row r="705" spans="1:7" s="21" customFormat="1" ht="15" customHeight="1">
      <c r="A705" s="12"/>
      <c r="B705" s="33"/>
      <c r="C705" s="22"/>
      <c r="F705" s="26"/>
      <c r="G705" s="26"/>
    </row>
    <row r="706" spans="1:7" s="2" customFormat="1" ht="12.75">
      <c r="A706" s="9"/>
      <c r="B706" s="30"/>
      <c r="C706" s="14"/>
      <c r="E706" s="39"/>
      <c r="F706" s="4"/>
      <c r="G706" s="4"/>
    </row>
    <row r="707" spans="1:7" s="21" customFormat="1" ht="15" customHeight="1">
      <c r="A707" s="12"/>
      <c r="B707" s="33"/>
      <c r="C707" s="22"/>
      <c r="D707" s="23"/>
      <c r="F707" s="25"/>
      <c r="G707" s="26"/>
    </row>
    <row r="708" spans="1:7" s="2" customFormat="1" ht="12.75">
      <c r="A708" s="1"/>
      <c r="C708" s="3"/>
      <c r="G708" s="36"/>
    </row>
    <row r="709" s="2" customFormat="1" ht="12.75">
      <c r="A709" s="29"/>
    </row>
    <row r="710" spans="1:6" s="2" customFormat="1" ht="15">
      <c r="A710" s="34"/>
      <c r="B710" s="34"/>
      <c r="C710" s="38"/>
      <c r="F710" s="37"/>
    </row>
    <row r="711" spans="1:6" s="2" customFormat="1" ht="15">
      <c r="A711" s="35"/>
      <c r="B711" s="35"/>
      <c r="C711" s="35"/>
      <c r="D711" s="37"/>
      <c r="E711" s="37"/>
      <c r="F711" s="37"/>
    </row>
    <row r="712" s="2" customFormat="1" ht="12.75"/>
    <row r="713" spans="1:7" s="2" customFormat="1" ht="12.75">
      <c r="A713" s="35"/>
      <c r="B713" s="35"/>
      <c r="C713" s="35"/>
      <c r="D713" s="8"/>
      <c r="E713" s="8"/>
      <c r="F713" s="8"/>
      <c r="G713" s="8"/>
    </row>
    <row r="714" spans="1:7" s="2" customFormat="1" ht="12.75">
      <c r="A714" s="9"/>
      <c r="B714" s="30"/>
      <c r="C714" s="3"/>
      <c r="F714" s="4"/>
      <c r="G714" s="4"/>
    </row>
    <row r="715" spans="1:7" s="2" customFormat="1" ht="12.75">
      <c r="A715" s="9"/>
      <c r="B715" s="30"/>
      <c r="C715" s="3"/>
      <c r="F715" s="4"/>
      <c r="G715" s="4"/>
    </row>
    <row r="716" spans="1:7" s="2" customFormat="1" ht="12.75">
      <c r="A716" s="9"/>
      <c r="B716" s="30"/>
      <c r="C716" s="3"/>
      <c r="F716" s="4"/>
      <c r="G716" s="4"/>
    </row>
    <row r="717" spans="1:7" s="2" customFormat="1" ht="12.75">
      <c r="A717" s="9"/>
      <c r="B717" s="30"/>
      <c r="C717" s="3"/>
      <c r="F717" s="4"/>
      <c r="G717" s="4"/>
    </row>
    <row r="718" spans="1:7" s="2" customFormat="1" ht="12.75">
      <c r="A718" s="9"/>
      <c r="B718" s="30"/>
      <c r="C718" s="3"/>
      <c r="F718" s="4"/>
      <c r="G718" s="4"/>
    </row>
    <row r="719" spans="1:7" s="2" customFormat="1" ht="12.75">
      <c r="A719" s="9"/>
      <c r="B719" s="30"/>
      <c r="C719" s="3"/>
      <c r="D719" s="3"/>
      <c r="E719" s="3"/>
      <c r="F719" s="4"/>
      <c r="G719" s="4"/>
    </row>
    <row r="720" spans="1:7" s="2" customFormat="1" ht="24" customHeight="1">
      <c r="A720" s="9"/>
      <c r="B720" s="30"/>
      <c r="C720" s="14"/>
      <c r="F720" s="4"/>
      <c r="G720" s="4"/>
    </row>
    <row r="721" spans="1:7" s="2" customFormat="1" ht="12.75">
      <c r="A721" s="9"/>
      <c r="B721" s="30"/>
      <c r="C721" s="3"/>
      <c r="F721" s="4"/>
      <c r="G721" s="4"/>
    </row>
    <row r="722" spans="1:7" s="21" customFormat="1" ht="12" customHeight="1">
      <c r="A722" s="12"/>
      <c r="B722" s="33"/>
      <c r="C722" s="22"/>
      <c r="F722" s="26"/>
      <c r="G722" s="26"/>
    </row>
    <row r="723" spans="1:7" s="2" customFormat="1" ht="12.75">
      <c r="A723" s="9"/>
      <c r="B723" s="30"/>
      <c r="C723" s="3"/>
      <c r="F723" s="4"/>
      <c r="G723" s="4"/>
    </row>
    <row r="724" spans="1:7" s="2" customFormat="1" ht="12.75">
      <c r="A724" s="9"/>
      <c r="B724" s="30"/>
      <c r="C724" s="3"/>
      <c r="F724" s="4"/>
      <c r="G724" s="4"/>
    </row>
    <row r="725" spans="1:7" s="21" customFormat="1" ht="12" customHeight="1">
      <c r="A725" s="12"/>
      <c r="B725" s="33"/>
      <c r="C725" s="22"/>
      <c r="F725" s="26"/>
      <c r="G725" s="26"/>
    </row>
    <row r="726" spans="1:7" s="2" customFormat="1" ht="12.75">
      <c r="A726" s="9"/>
      <c r="B726" s="30"/>
      <c r="C726" s="3"/>
      <c r="F726" s="4"/>
      <c r="G726" s="4"/>
    </row>
    <row r="727" spans="1:7" s="2" customFormat="1" ht="12.75">
      <c r="A727" s="9"/>
      <c r="B727" s="33"/>
      <c r="C727" s="22"/>
      <c r="D727" s="21"/>
      <c r="E727" s="21"/>
      <c r="F727" s="26"/>
      <c r="G727" s="4"/>
    </row>
    <row r="728" spans="1:7" s="21" customFormat="1" ht="12" customHeight="1">
      <c r="A728" s="12"/>
      <c r="B728" s="33"/>
      <c r="C728" s="22"/>
      <c r="F728" s="26"/>
      <c r="G728" s="26"/>
    </row>
    <row r="729" spans="1:7" s="2" customFormat="1" ht="12.75">
      <c r="A729" s="9"/>
      <c r="B729" s="30"/>
      <c r="C729" s="14"/>
      <c r="E729" s="39"/>
      <c r="F729" s="4"/>
      <c r="G729" s="4"/>
    </row>
    <row r="730" spans="1:7" s="2" customFormat="1" ht="12.75">
      <c r="A730" s="9"/>
      <c r="B730" s="30"/>
      <c r="C730" s="3"/>
      <c r="E730" s="21"/>
      <c r="F730" s="4"/>
      <c r="G730" s="4"/>
    </row>
    <row r="731" spans="1:7" s="21" customFormat="1" ht="12" customHeight="1">
      <c r="A731" s="12"/>
      <c r="B731" s="33"/>
      <c r="C731" s="22"/>
      <c r="D731" s="23"/>
      <c r="F731" s="25"/>
      <c r="G731" s="26"/>
    </row>
    <row r="732" spans="3:7" s="2" customFormat="1" ht="12.75">
      <c r="C732" s="3"/>
      <c r="G732" s="36"/>
    </row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pans="1:6" s="2" customFormat="1" ht="15">
      <c r="A744" s="34"/>
      <c r="B744" s="34"/>
      <c r="C744" s="38"/>
      <c r="F744" s="37"/>
    </row>
    <row r="745" spans="1:6" s="2" customFormat="1" ht="15">
      <c r="A745" s="35"/>
      <c r="B745" s="35"/>
      <c r="C745" s="35"/>
      <c r="D745" s="37"/>
      <c r="E745" s="37"/>
      <c r="F745" s="37"/>
    </row>
    <row r="746" s="2" customFormat="1" ht="12.75"/>
    <row r="747" spans="1:7" s="2" customFormat="1" ht="12.75">
      <c r="A747" s="35"/>
      <c r="B747" s="35"/>
      <c r="C747" s="35"/>
      <c r="D747" s="8"/>
      <c r="E747" s="8"/>
      <c r="F747" s="8"/>
      <c r="G747" s="8"/>
    </row>
    <row r="748" spans="1:7" s="2" customFormat="1" ht="12.75">
      <c r="A748" s="9"/>
      <c r="B748" s="30"/>
      <c r="C748" s="3"/>
      <c r="F748" s="4"/>
      <c r="G748" s="4"/>
    </row>
    <row r="749" spans="1:7" s="2" customFormat="1" ht="12.75">
      <c r="A749" s="9"/>
      <c r="B749" s="30"/>
      <c r="C749" s="3"/>
      <c r="F749" s="4"/>
      <c r="G749" s="4"/>
    </row>
    <row r="750" spans="1:7" s="2" customFormat="1" ht="12.75">
      <c r="A750" s="9"/>
      <c r="B750" s="30"/>
      <c r="C750" s="3"/>
      <c r="F750" s="4"/>
      <c r="G750" s="4"/>
    </row>
    <row r="751" spans="1:7" s="2" customFormat="1" ht="12.75">
      <c r="A751" s="9"/>
      <c r="B751" s="30"/>
      <c r="C751" s="3"/>
      <c r="F751" s="4"/>
      <c r="G751" s="4"/>
    </row>
    <row r="752" spans="1:7" s="2" customFormat="1" ht="12.75">
      <c r="A752" s="9"/>
      <c r="B752" s="30"/>
      <c r="C752" s="3"/>
      <c r="F752" s="4"/>
      <c r="G752" s="4"/>
    </row>
    <row r="753" spans="1:7" s="2" customFormat="1" ht="12.75">
      <c r="A753" s="9"/>
      <c r="B753" s="30"/>
      <c r="C753" s="3"/>
      <c r="F753" s="4"/>
      <c r="G753" s="4"/>
    </row>
    <row r="754" spans="1:7" s="2" customFormat="1" ht="12.75">
      <c r="A754" s="9"/>
      <c r="B754" s="30"/>
      <c r="C754" s="14"/>
      <c r="F754" s="4"/>
      <c r="G754" s="4"/>
    </row>
    <row r="755" spans="1:7" s="2" customFormat="1" ht="12.75">
      <c r="A755" s="9"/>
      <c r="B755" s="30"/>
      <c r="C755" s="3"/>
      <c r="F755" s="4"/>
      <c r="G755" s="4"/>
    </row>
    <row r="756" spans="1:7" s="2" customFormat="1" ht="12.75">
      <c r="A756" s="9"/>
      <c r="B756" s="30"/>
      <c r="C756" s="3"/>
      <c r="D756" s="3"/>
      <c r="E756" s="3"/>
      <c r="F756" s="4"/>
      <c r="G756" s="4"/>
    </row>
    <row r="757" spans="1:7" s="2" customFormat="1" ht="25.5" customHeight="1">
      <c r="A757" s="9"/>
      <c r="B757" s="30"/>
      <c r="C757" s="14"/>
      <c r="F757" s="4"/>
      <c r="G757" s="4"/>
    </row>
    <row r="758" spans="1:7" s="2" customFormat="1" ht="12.75">
      <c r="A758" s="9"/>
      <c r="B758" s="30"/>
      <c r="C758" s="14"/>
      <c r="F758" s="4"/>
      <c r="G758" s="4"/>
    </row>
    <row r="759" spans="1:7" s="2" customFormat="1" ht="12.75">
      <c r="A759" s="9"/>
      <c r="B759" s="30"/>
      <c r="C759" s="14"/>
      <c r="F759" s="4"/>
      <c r="G759" s="4"/>
    </row>
    <row r="760" spans="1:7" s="2" customFormat="1" ht="12.75">
      <c r="A760" s="9"/>
      <c r="B760" s="30"/>
      <c r="C760" s="3"/>
      <c r="F760" s="4"/>
      <c r="G760" s="4"/>
    </row>
    <row r="761" spans="1:7" s="21" customFormat="1" ht="12" customHeight="1">
      <c r="A761" s="12"/>
      <c r="B761" s="33"/>
      <c r="C761" s="22"/>
      <c r="F761" s="26"/>
      <c r="G761" s="26"/>
    </row>
    <row r="762" spans="1:7" s="2" customFormat="1" ht="12.75">
      <c r="A762" s="9"/>
      <c r="B762" s="30"/>
      <c r="C762" s="3"/>
      <c r="F762" s="4"/>
      <c r="G762" s="4"/>
    </row>
    <row r="763" spans="1:7" s="2" customFormat="1" ht="12.75">
      <c r="A763" s="9"/>
      <c r="B763" s="30"/>
      <c r="C763" s="3"/>
      <c r="F763" s="4"/>
      <c r="G763" s="4"/>
    </row>
    <row r="764" spans="1:7" s="2" customFormat="1" ht="12.75">
      <c r="A764" s="9"/>
      <c r="B764" s="30"/>
      <c r="C764" s="3"/>
      <c r="F764" s="4"/>
      <c r="G764" s="4"/>
    </row>
    <row r="765" spans="1:7" s="2" customFormat="1" ht="12.75">
      <c r="A765" s="9"/>
      <c r="B765" s="30"/>
      <c r="C765" s="3"/>
      <c r="F765" s="4"/>
      <c r="G765" s="4"/>
    </row>
    <row r="766" spans="1:7" s="21" customFormat="1" ht="12" customHeight="1">
      <c r="A766" s="12"/>
      <c r="B766" s="33"/>
      <c r="C766" s="22"/>
      <c r="F766" s="26"/>
      <c r="G766" s="26"/>
    </row>
    <row r="767" spans="1:7" s="2" customFormat="1" ht="39" customHeight="1">
      <c r="A767" s="9"/>
      <c r="B767" s="30"/>
      <c r="C767" s="3"/>
      <c r="D767" s="39"/>
      <c r="E767" s="39"/>
      <c r="F767" s="40"/>
      <c r="G767" s="4"/>
    </row>
    <row r="768" spans="1:7" s="21" customFormat="1" ht="15" customHeight="1">
      <c r="A768" s="12"/>
      <c r="B768" s="33"/>
      <c r="C768" s="22"/>
      <c r="F768" s="26"/>
      <c r="G768" s="26"/>
    </row>
    <row r="769" spans="1:7" s="2" customFormat="1" ht="12.75">
      <c r="A769" s="9"/>
      <c r="B769" s="30"/>
      <c r="C769" s="3"/>
      <c r="F769" s="4"/>
      <c r="G769" s="4"/>
    </row>
    <row r="770" spans="1:7" s="2" customFormat="1" ht="12.75">
      <c r="A770" s="9"/>
      <c r="B770" s="33"/>
      <c r="C770" s="22"/>
      <c r="D770" s="21"/>
      <c r="E770" s="21"/>
      <c r="F770" s="26"/>
      <c r="G770" s="4"/>
    </row>
    <row r="771" spans="1:7" s="2" customFormat="1" ht="12.75">
      <c r="A771" s="9"/>
      <c r="B771" s="33"/>
      <c r="C771" s="22"/>
      <c r="D771" s="21"/>
      <c r="E771" s="21"/>
      <c r="F771" s="26"/>
      <c r="G771" s="4"/>
    </row>
    <row r="772" spans="1:7" s="2" customFormat="1" ht="12.75">
      <c r="A772" s="9"/>
      <c r="B772" s="33"/>
      <c r="C772" s="22"/>
      <c r="D772" s="21"/>
      <c r="E772" s="21"/>
      <c r="F772" s="26"/>
      <c r="G772" s="4"/>
    </row>
    <row r="773" spans="1:7" s="21" customFormat="1" ht="12" customHeight="1">
      <c r="A773" s="12"/>
      <c r="B773" s="33"/>
      <c r="C773" s="22"/>
      <c r="F773" s="26"/>
      <c r="G773" s="26"/>
    </row>
    <row r="774" spans="1:7" s="2" customFormat="1" ht="12.75">
      <c r="A774" s="9"/>
      <c r="B774" s="30"/>
      <c r="C774" s="3"/>
      <c r="E774" s="21"/>
      <c r="F774" s="40"/>
      <c r="G774" s="4"/>
    </row>
    <row r="775" spans="1:7" s="21" customFormat="1" ht="12" customHeight="1">
      <c r="A775" s="12"/>
      <c r="B775" s="33"/>
      <c r="C775" s="22"/>
      <c r="F775" s="26"/>
      <c r="G775" s="26"/>
    </row>
    <row r="776" spans="1:7" s="2" customFormat="1" ht="12.75">
      <c r="A776" s="9"/>
      <c r="B776" s="30"/>
      <c r="C776" s="14"/>
      <c r="E776" s="21"/>
      <c r="F776" s="4"/>
      <c r="G776" s="4"/>
    </row>
    <row r="777" spans="1:7" s="2" customFormat="1" ht="12.75">
      <c r="A777" s="9"/>
      <c r="B777" s="30"/>
      <c r="C777" s="3"/>
      <c r="E777" s="21"/>
      <c r="F777" s="4"/>
      <c r="G777" s="4"/>
    </row>
    <row r="778" spans="1:7" s="21" customFormat="1" ht="12" customHeight="1">
      <c r="A778" s="12"/>
      <c r="B778" s="33"/>
      <c r="C778" s="22"/>
      <c r="D778" s="23"/>
      <c r="F778" s="25"/>
      <c r="G778" s="26"/>
    </row>
    <row r="779" spans="3:7" s="2" customFormat="1" ht="12.75">
      <c r="C779" s="3"/>
      <c r="G779" s="36"/>
    </row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pans="1:6" s="2" customFormat="1" ht="15">
      <c r="A820" s="34"/>
      <c r="B820" s="34"/>
      <c r="C820" s="38"/>
      <c r="F820" s="37"/>
    </row>
    <row r="821" spans="1:6" s="2" customFormat="1" ht="15">
      <c r="A821" s="35"/>
      <c r="B821" s="35"/>
      <c r="C821" s="35"/>
      <c r="D821" s="37"/>
      <c r="E821" s="37"/>
      <c r="F821" s="37"/>
    </row>
    <row r="822" s="2" customFormat="1" ht="12.75"/>
    <row r="823" spans="1:7" s="2" customFormat="1" ht="12.75">
      <c r="A823" s="35"/>
      <c r="B823" s="35"/>
      <c r="C823" s="35"/>
      <c r="D823" s="8"/>
      <c r="E823" s="8"/>
      <c r="F823" s="8"/>
      <c r="G823" s="8"/>
    </row>
    <row r="824" spans="1:7" s="2" customFormat="1" ht="12.75">
      <c r="A824" s="9"/>
      <c r="B824" s="30"/>
      <c r="C824" s="3"/>
      <c r="F824" s="4"/>
      <c r="G824" s="4"/>
    </row>
    <row r="825" spans="1:7" s="2" customFormat="1" ht="12.75">
      <c r="A825" s="9"/>
      <c r="B825" s="30"/>
      <c r="C825" s="3"/>
      <c r="F825" s="4"/>
      <c r="G825" s="4"/>
    </row>
    <row r="826" spans="1:7" s="2" customFormat="1" ht="12.75">
      <c r="A826" s="9"/>
      <c r="B826" s="30"/>
      <c r="C826" s="3"/>
      <c r="F826" s="4"/>
      <c r="G826" s="4"/>
    </row>
    <row r="827" spans="1:7" s="2" customFormat="1" ht="12.75">
      <c r="A827" s="9"/>
      <c r="B827" s="30"/>
      <c r="C827" s="14"/>
      <c r="F827" s="4"/>
      <c r="G827" s="4"/>
    </row>
    <row r="828" spans="1:7" s="2" customFormat="1" ht="12.75">
      <c r="A828" s="9"/>
      <c r="B828" s="30"/>
      <c r="C828" s="3"/>
      <c r="F828" s="4"/>
      <c r="G828" s="4"/>
    </row>
    <row r="829" spans="1:7" s="2" customFormat="1" ht="12.75">
      <c r="A829" s="9"/>
      <c r="B829" s="30"/>
      <c r="C829" s="3"/>
      <c r="D829" s="3"/>
      <c r="E829" s="3"/>
      <c r="F829" s="4"/>
      <c r="G829" s="4"/>
    </row>
    <row r="830" spans="1:7" s="2" customFormat="1" ht="12.75">
      <c r="A830" s="9"/>
      <c r="B830" s="30"/>
      <c r="C830" s="14"/>
      <c r="F830" s="4"/>
      <c r="G830" s="4"/>
    </row>
    <row r="831" spans="1:7" s="2" customFormat="1" ht="12.75">
      <c r="A831" s="9"/>
      <c r="B831" s="30"/>
      <c r="C831" s="3"/>
      <c r="F831" s="4"/>
      <c r="G831" s="4"/>
    </row>
    <row r="832" spans="1:7" s="21" customFormat="1" ht="12" customHeight="1">
      <c r="A832" s="12"/>
      <c r="B832" s="33"/>
      <c r="C832" s="22"/>
      <c r="F832" s="26"/>
      <c r="G832" s="26"/>
    </row>
    <row r="833" spans="1:7" s="2" customFormat="1" ht="12.75">
      <c r="A833" s="9"/>
      <c r="B833" s="30"/>
      <c r="C833" s="3"/>
      <c r="F833" s="4"/>
      <c r="G833" s="4"/>
    </row>
    <row r="834" spans="1:7" s="2" customFormat="1" ht="12.75">
      <c r="A834" s="9"/>
      <c r="B834" s="30"/>
      <c r="C834" s="3"/>
      <c r="F834" s="4"/>
      <c r="G834" s="4"/>
    </row>
    <row r="835" spans="1:7" s="21" customFormat="1" ht="12" customHeight="1">
      <c r="A835" s="12"/>
      <c r="B835" s="33"/>
      <c r="C835" s="22"/>
      <c r="F835" s="26"/>
      <c r="G835" s="26"/>
    </row>
    <row r="836" spans="1:7" s="2" customFormat="1" ht="12.75">
      <c r="A836" s="9"/>
      <c r="B836" s="30"/>
      <c r="C836" s="3"/>
      <c r="D836" s="39"/>
      <c r="E836" s="39"/>
      <c r="F836" s="40"/>
      <c r="G836" s="4"/>
    </row>
    <row r="837" spans="1:7" s="21" customFormat="1" ht="12" customHeight="1">
      <c r="A837" s="12"/>
      <c r="B837" s="33"/>
      <c r="C837" s="22"/>
      <c r="F837" s="26"/>
      <c r="G837" s="26"/>
    </row>
    <row r="838" spans="1:7" s="2" customFormat="1" ht="12.75">
      <c r="A838" s="9"/>
      <c r="B838" s="30"/>
      <c r="C838" s="3"/>
      <c r="F838" s="4"/>
      <c r="G838" s="4"/>
    </row>
    <row r="839" spans="1:7" s="2" customFormat="1" ht="12.75">
      <c r="A839" s="9"/>
      <c r="B839" s="33"/>
      <c r="C839" s="22"/>
      <c r="D839" s="21"/>
      <c r="E839" s="21"/>
      <c r="F839" s="26"/>
      <c r="G839" s="4"/>
    </row>
    <row r="840" spans="1:7" s="21" customFormat="1" ht="12" customHeight="1">
      <c r="A840" s="12"/>
      <c r="B840" s="33"/>
      <c r="C840" s="22"/>
      <c r="F840" s="26"/>
      <c r="G840" s="26"/>
    </row>
    <row r="841" spans="1:7" s="2" customFormat="1" ht="12.75">
      <c r="A841" s="9"/>
      <c r="B841" s="30"/>
      <c r="C841" s="3"/>
      <c r="E841" s="39"/>
      <c r="F841" s="40"/>
      <c r="G841" s="4"/>
    </row>
    <row r="842" spans="1:7" s="21" customFormat="1" ht="12" customHeight="1">
      <c r="A842" s="12"/>
      <c r="B842" s="33"/>
      <c r="C842" s="22"/>
      <c r="F842" s="26"/>
      <c r="G842" s="26"/>
    </row>
    <row r="843" spans="1:7" s="2" customFormat="1" ht="12.75">
      <c r="A843" s="9"/>
      <c r="B843" s="30"/>
      <c r="C843" s="14"/>
      <c r="E843" s="39"/>
      <c r="F843" s="4"/>
      <c r="G843" s="4"/>
    </row>
    <row r="844" spans="1:7" s="2" customFormat="1" ht="12.75">
      <c r="A844" s="9"/>
      <c r="B844" s="30"/>
      <c r="C844" s="3"/>
      <c r="E844" s="21"/>
      <c r="F844" s="4"/>
      <c r="G844" s="4"/>
    </row>
    <row r="845" spans="1:7" s="21" customFormat="1" ht="12" customHeight="1">
      <c r="A845" s="12"/>
      <c r="B845" s="33"/>
      <c r="C845" s="22"/>
      <c r="D845" s="23"/>
      <c r="F845" s="25"/>
      <c r="G845" s="26"/>
    </row>
    <row r="846" spans="1:7" s="21" customFormat="1" ht="12" customHeight="1">
      <c r="A846" s="12"/>
      <c r="B846" s="33"/>
      <c r="C846" s="22"/>
      <c r="D846" s="23"/>
      <c r="F846" s="25"/>
      <c r="G846" s="26"/>
    </row>
    <row r="847" spans="2:7" s="2" customFormat="1" ht="12.75">
      <c r="B847" s="31"/>
      <c r="C847" s="3"/>
      <c r="G847" s="36"/>
    </row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pans="1:6" s="2" customFormat="1" ht="15">
      <c r="A900" s="34"/>
      <c r="B900" s="34"/>
      <c r="C900" s="38"/>
      <c r="F900" s="37"/>
    </row>
    <row r="901" spans="1:6" s="2" customFormat="1" ht="15">
      <c r="A901" s="35"/>
      <c r="B901" s="35"/>
      <c r="C901" s="35"/>
      <c r="D901" s="37"/>
      <c r="E901" s="37"/>
      <c r="F901" s="37"/>
    </row>
    <row r="902" s="2" customFormat="1" ht="12.75"/>
    <row r="903" spans="1:7" s="2" customFormat="1" ht="12.75">
      <c r="A903" s="35"/>
      <c r="B903" s="35"/>
      <c r="C903" s="35"/>
      <c r="D903" s="8"/>
      <c r="E903" s="8"/>
      <c r="F903" s="8"/>
      <c r="G903" s="8"/>
    </row>
    <row r="904" spans="1:7" s="2" customFormat="1" ht="12.75">
      <c r="A904" s="9"/>
      <c r="B904" s="27"/>
      <c r="C904" s="3"/>
      <c r="D904" s="8"/>
      <c r="E904" s="18"/>
      <c r="F904" s="10"/>
      <c r="G904" s="10"/>
    </row>
    <row r="905" spans="1:7" s="2" customFormat="1" ht="12.75">
      <c r="A905" s="9"/>
      <c r="B905" s="30"/>
      <c r="C905" s="3"/>
      <c r="F905" s="4"/>
      <c r="G905" s="10"/>
    </row>
    <row r="906" spans="1:7" s="2" customFormat="1" ht="12.75">
      <c r="A906" s="9"/>
      <c r="B906" s="30"/>
      <c r="C906" s="3"/>
      <c r="F906" s="4"/>
      <c r="G906" s="10"/>
    </row>
    <row r="907" spans="1:7" s="21" customFormat="1" ht="12.75">
      <c r="A907" s="12"/>
      <c r="B907" s="33"/>
      <c r="C907" s="22"/>
      <c r="F907" s="26"/>
      <c r="G907" s="28"/>
    </row>
    <row r="908" spans="1:7" s="21" customFormat="1" ht="12.75">
      <c r="A908" s="9"/>
      <c r="B908" s="13"/>
      <c r="C908" s="14"/>
      <c r="D908" s="2"/>
      <c r="E908" s="2"/>
      <c r="F908" s="4"/>
      <c r="G908" s="10"/>
    </row>
    <row r="909" spans="1:7" s="2" customFormat="1" ht="12.75">
      <c r="A909" s="9"/>
      <c r="B909" s="30"/>
      <c r="C909" s="14"/>
      <c r="F909" s="4"/>
      <c r="G909" s="10"/>
    </row>
    <row r="910" spans="1:7" s="2" customFormat="1" ht="12.75">
      <c r="A910" s="9"/>
      <c r="B910" s="30"/>
      <c r="C910" s="3"/>
      <c r="D910" s="3"/>
      <c r="E910" s="3"/>
      <c r="F910" s="4"/>
      <c r="G910" s="10"/>
    </row>
    <row r="911" spans="1:7" s="2" customFormat="1" ht="25.5" customHeight="1">
      <c r="A911" s="9"/>
      <c r="B911" s="30"/>
      <c r="C911" s="14"/>
      <c r="F911" s="4"/>
      <c r="G911" s="10"/>
    </row>
    <row r="912" spans="1:7" s="2" customFormat="1" ht="12.75">
      <c r="A912" s="9"/>
      <c r="B912" s="30"/>
      <c r="C912" s="3"/>
      <c r="F912" s="4"/>
      <c r="G912" s="10"/>
    </row>
    <row r="913" spans="1:7" s="21" customFormat="1" ht="14.25" customHeight="1">
      <c r="A913" s="12"/>
      <c r="B913" s="33"/>
      <c r="C913" s="22"/>
      <c r="F913" s="26"/>
      <c r="G913" s="28"/>
    </row>
    <row r="914" spans="1:7" s="2" customFormat="1" ht="12.75">
      <c r="A914" s="9"/>
      <c r="B914" s="30"/>
      <c r="C914" s="3"/>
      <c r="F914" s="4"/>
      <c r="G914" s="10"/>
    </row>
    <row r="915" spans="1:7" s="2" customFormat="1" ht="12.75">
      <c r="A915" s="9"/>
      <c r="B915" s="30"/>
      <c r="C915" s="3"/>
      <c r="F915" s="4"/>
      <c r="G915" s="10"/>
    </row>
    <row r="916" spans="1:7" s="21" customFormat="1" ht="17.25" customHeight="1">
      <c r="A916" s="12"/>
      <c r="B916" s="33"/>
      <c r="C916" s="22"/>
      <c r="F916" s="26"/>
      <c r="G916" s="28"/>
    </row>
    <row r="917" spans="1:7" s="21" customFormat="1" ht="12.75">
      <c r="A917" s="9"/>
      <c r="B917" s="13"/>
      <c r="C917" s="3"/>
      <c r="D917" s="39"/>
      <c r="E917" s="39"/>
      <c r="F917" s="40"/>
      <c r="G917" s="10"/>
    </row>
    <row r="918" spans="1:7" s="21" customFormat="1" ht="17.25" customHeight="1">
      <c r="A918" s="12"/>
      <c r="C918" s="22"/>
      <c r="F918" s="26"/>
      <c r="G918" s="28"/>
    </row>
    <row r="919" spans="1:7" s="2" customFormat="1" ht="12.75">
      <c r="A919" s="9"/>
      <c r="B919" s="30"/>
      <c r="C919" s="3"/>
      <c r="F919" s="4"/>
      <c r="G919" s="10"/>
    </row>
    <row r="920" spans="1:7" s="2" customFormat="1" ht="12.75">
      <c r="A920" s="9"/>
      <c r="B920" s="33"/>
      <c r="C920" s="22"/>
      <c r="D920" s="21"/>
      <c r="E920" s="21"/>
      <c r="F920" s="26"/>
      <c r="G920" s="10"/>
    </row>
    <row r="921" spans="1:7" s="21" customFormat="1" ht="16.5" customHeight="1">
      <c r="A921" s="12"/>
      <c r="B921" s="33"/>
      <c r="C921" s="22"/>
      <c r="F921" s="26"/>
      <c r="G921" s="28"/>
    </row>
    <row r="922" spans="1:7" s="21" customFormat="1" ht="12.75">
      <c r="A922" s="9"/>
      <c r="B922" s="13"/>
      <c r="C922" s="3"/>
      <c r="D922" s="2"/>
      <c r="E922" s="39"/>
      <c r="F922" s="40"/>
      <c r="G922" s="10"/>
    </row>
    <row r="923" spans="1:7" s="21" customFormat="1" ht="16.5" customHeight="1">
      <c r="A923" s="12"/>
      <c r="C923" s="22"/>
      <c r="F923" s="26"/>
      <c r="G923" s="28"/>
    </row>
    <row r="924" spans="1:7" s="2" customFormat="1" ht="12.75">
      <c r="A924" s="9"/>
      <c r="B924" s="30"/>
      <c r="C924" s="14"/>
      <c r="E924" s="39"/>
      <c r="F924" s="4"/>
      <c r="G924" s="10"/>
    </row>
    <row r="925" spans="1:7" s="2" customFormat="1" ht="12.75">
      <c r="A925" s="9"/>
      <c r="B925" s="30"/>
      <c r="C925" s="3"/>
      <c r="E925" s="21"/>
      <c r="F925" s="4"/>
      <c r="G925" s="10"/>
    </row>
    <row r="926" spans="1:7" s="21" customFormat="1" ht="18.75" customHeight="1">
      <c r="A926" s="12"/>
      <c r="B926" s="33"/>
      <c r="C926" s="22"/>
      <c r="D926" s="23"/>
      <c r="F926" s="25"/>
      <c r="G926" s="28"/>
    </row>
    <row r="927" spans="1:7" s="21" customFormat="1" ht="14.25" customHeight="1">
      <c r="A927" s="12"/>
      <c r="B927" s="33"/>
      <c r="C927" s="22"/>
      <c r="D927" s="23"/>
      <c r="F927" s="25"/>
      <c r="G927" s="28"/>
    </row>
    <row r="928" spans="3:7" s="2" customFormat="1" ht="12.75">
      <c r="C928" s="3"/>
      <c r="G928" s="36"/>
    </row>
    <row r="929" spans="3:7" s="2" customFormat="1" ht="12.75">
      <c r="C929" s="3"/>
      <c r="G929" s="4"/>
    </row>
    <row r="930" spans="3:7" s="2" customFormat="1" ht="12.75">
      <c r="C930" s="3"/>
      <c r="G930" s="4"/>
    </row>
    <row r="931" spans="3:7" s="2" customFormat="1" ht="12.75">
      <c r="C931" s="3"/>
      <c r="G931" s="4"/>
    </row>
    <row r="932" spans="3:7" s="2" customFormat="1" ht="12.75">
      <c r="C932" s="3"/>
      <c r="G932" s="4"/>
    </row>
    <row r="933" spans="3:7" s="2" customFormat="1" ht="12.75">
      <c r="C933" s="3"/>
      <c r="G933" s="4"/>
    </row>
    <row r="934" spans="3:7" s="2" customFormat="1" ht="12.75">
      <c r="C934" s="3"/>
      <c r="G934" s="4"/>
    </row>
    <row r="935" spans="3:7" s="2" customFormat="1" ht="12.75">
      <c r="C935" s="3"/>
      <c r="G935" s="4"/>
    </row>
    <row r="936" spans="3:7" s="2" customFormat="1" ht="12.75">
      <c r="C936" s="3"/>
      <c r="G936" s="4"/>
    </row>
    <row r="937" spans="3:7" s="2" customFormat="1" ht="12.75">
      <c r="C937" s="3"/>
      <c r="G937" s="4"/>
    </row>
    <row r="938" spans="3:7" s="2" customFormat="1" ht="12.75">
      <c r="C938" s="3"/>
      <c r="G938" s="4"/>
    </row>
    <row r="939" spans="3:7" s="2" customFormat="1" ht="12.75">
      <c r="C939" s="3"/>
      <c r="G939" s="4"/>
    </row>
    <row r="940" spans="3:7" s="2" customFormat="1" ht="12.75">
      <c r="C940" s="3"/>
      <c r="G940" s="4"/>
    </row>
    <row r="941" spans="3:7" s="2" customFormat="1" ht="12.75">
      <c r="C941" s="3"/>
      <c r="G941" s="4"/>
    </row>
    <row r="942" spans="3:7" s="2" customFormat="1" ht="12.75">
      <c r="C942" s="3"/>
      <c r="G942" s="4"/>
    </row>
    <row r="943" spans="3:7" s="2" customFormat="1" ht="12.75">
      <c r="C943" s="3"/>
      <c r="G943" s="4"/>
    </row>
    <row r="944" spans="3:7" s="2" customFormat="1" ht="12.75">
      <c r="C944" s="3"/>
      <c r="G944" s="4"/>
    </row>
    <row r="945" spans="3:7" s="2" customFormat="1" ht="12.75">
      <c r="C945" s="3"/>
      <c r="G945" s="4"/>
    </row>
    <row r="946" spans="3:7" s="2" customFormat="1" ht="12.75">
      <c r="C946" s="3"/>
      <c r="G946" s="4"/>
    </row>
    <row r="947" spans="3:7" s="2" customFormat="1" ht="12.75">
      <c r="C947" s="3"/>
      <c r="G947" s="4"/>
    </row>
    <row r="948" spans="3:7" s="2" customFormat="1" ht="12.75">
      <c r="C948" s="3"/>
      <c r="G948" s="4"/>
    </row>
    <row r="949" spans="3:7" s="2" customFormat="1" ht="12.75">
      <c r="C949" s="3"/>
      <c r="G949" s="4"/>
    </row>
    <row r="950" spans="3:7" s="2" customFormat="1" ht="12.75">
      <c r="C950" s="3"/>
      <c r="G950" s="4"/>
    </row>
    <row r="951" spans="3:7" s="2" customFormat="1" ht="12.75">
      <c r="C951" s="3"/>
      <c r="G951" s="4"/>
    </row>
    <row r="952" spans="3:7" s="2" customFormat="1" ht="12.75">
      <c r="C952" s="3"/>
      <c r="G952" s="4"/>
    </row>
    <row r="953" spans="3:7" s="2" customFormat="1" ht="12.75">
      <c r="C953" s="3"/>
      <c r="G953" s="4"/>
    </row>
    <row r="954" spans="3:7" s="2" customFormat="1" ht="12.75">
      <c r="C954" s="3"/>
      <c r="G954" s="4"/>
    </row>
    <row r="955" spans="3:7" s="2" customFormat="1" ht="12.75">
      <c r="C955" s="3"/>
      <c r="G955" s="4"/>
    </row>
    <row r="956" spans="3:7" s="2" customFormat="1" ht="12.75">
      <c r="C956" s="3"/>
      <c r="G956" s="4"/>
    </row>
    <row r="957" spans="3:7" s="2" customFormat="1" ht="12.75">
      <c r="C957" s="3"/>
      <c r="G957" s="4"/>
    </row>
    <row r="958" spans="3:7" s="2" customFormat="1" ht="12.75">
      <c r="C958" s="3"/>
      <c r="G958" s="4"/>
    </row>
    <row r="959" spans="3:7" s="2" customFormat="1" ht="12.75">
      <c r="C959" s="3"/>
      <c r="G959" s="4"/>
    </row>
    <row r="960" spans="3:7" s="2" customFormat="1" ht="12.75">
      <c r="C960" s="3"/>
      <c r="G960" s="4"/>
    </row>
    <row r="961" spans="3:7" s="2" customFormat="1" ht="12.75">
      <c r="C961" s="3"/>
      <c r="G961" s="4"/>
    </row>
    <row r="962" spans="3:7" s="2" customFormat="1" ht="12.75">
      <c r="C962" s="3"/>
      <c r="G962" s="4"/>
    </row>
    <row r="963" spans="3:7" s="2" customFormat="1" ht="12.75">
      <c r="C963" s="3"/>
      <c r="G963" s="4"/>
    </row>
    <row r="964" spans="3:7" s="2" customFormat="1" ht="12.75">
      <c r="C964" s="3"/>
      <c r="G964" s="4"/>
    </row>
    <row r="965" spans="3:7" s="2" customFormat="1" ht="12.75">
      <c r="C965" s="3"/>
      <c r="G965" s="4"/>
    </row>
    <row r="966" spans="3:7" s="2" customFormat="1" ht="12.75">
      <c r="C966" s="3"/>
      <c r="G966" s="4"/>
    </row>
    <row r="967" spans="3:7" s="2" customFormat="1" ht="12.75">
      <c r="C967" s="3"/>
      <c r="G967" s="4"/>
    </row>
    <row r="968" spans="3:7" s="2" customFormat="1" ht="12.75">
      <c r="C968" s="3"/>
      <c r="G968" s="4"/>
    </row>
    <row r="969" spans="3:7" s="2" customFormat="1" ht="12.75">
      <c r="C969" s="3"/>
      <c r="G969" s="4"/>
    </row>
    <row r="970" spans="3:7" s="2" customFormat="1" ht="12.75">
      <c r="C970" s="3"/>
      <c r="G970" s="4"/>
    </row>
    <row r="971" spans="1:6" s="2" customFormat="1" ht="15">
      <c r="A971" s="34"/>
      <c r="B971" s="34"/>
      <c r="C971" s="38"/>
      <c r="F971" s="37"/>
    </row>
    <row r="972" spans="1:6" s="2" customFormat="1" ht="15">
      <c r="A972" s="35"/>
      <c r="B972" s="35"/>
      <c r="C972" s="35"/>
      <c r="D972" s="37"/>
      <c r="E972" s="37"/>
      <c r="F972" s="37"/>
    </row>
    <row r="973" s="2" customFormat="1" ht="12.75"/>
    <row r="974" spans="1:7" s="2" customFormat="1" ht="12.75">
      <c r="A974" s="35"/>
      <c r="B974" s="35"/>
      <c r="C974" s="35"/>
      <c r="D974" s="8"/>
      <c r="E974" s="8"/>
      <c r="F974" s="8"/>
      <c r="G974" s="8"/>
    </row>
    <row r="975" spans="1:7" s="2" customFormat="1" ht="12.75">
      <c r="A975" s="9"/>
      <c r="B975" s="27"/>
      <c r="C975" s="3"/>
      <c r="D975" s="8"/>
      <c r="E975" s="18"/>
      <c r="F975" s="10"/>
      <c r="G975" s="10"/>
    </row>
    <row r="976" spans="1:7" s="2" customFormat="1" ht="12.75">
      <c r="A976" s="9"/>
      <c r="B976" s="30"/>
      <c r="C976" s="3"/>
      <c r="F976" s="4"/>
      <c r="G976" s="10"/>
    </row>
    <row r="977" spans="1:7" s="2" customFormat="1" ht="12.75">
      <c r="A977" s="9"/>
      <c r="B977" s="30"/>
      <c r="C977" s="3"/>
      <c r="F977" s="4"/>
      <c r="G977" s="10"/>
    </row>
    <row r="978" spans="1:7" s="2" customFormat="1" ht="12.75">
      <c r="A978" s="9"/>
      <c r="B978" s="30"/>
      <c r="C978" s="3"/>
      <c r="F978" s="4"/>
      <c r="G978" s="10"/>
    </row>
    <row r="979" spans="1:7" s="2" customFormat="1" ht="12.75">
      <c r="A979" s="9"/>
      <c r="B979" s="30"/>
      <c r="C979" s="3"/>
      <c r="F979" s="4"/>
      <c r="G979" s="10"/>
    </row>
    <row r="980" spans="1:7" s="2" customFormat="1" ht="12.75">
      <c r="A980" s="9"/>
      <c r="B980" s="30"/>
      <c r="C980" s="14"/>
      <c r="F980" s="4"/>
      <c r="G980" s="10"/>
    </row>
    <row r="981" spans="1:7" s="2" customFormat="1" ht="12.75">
      <c r="A981" s="9"/>
      <c r="B981" s="30"/>
      <c r="C981" s="3"/>
      <c r="F981" s="4"/>
      <c r="G981" s="10"/>
    </row>
    <row r="982" spans="1:7" s="2" customFormat="1" ht="12.75">
      <c r="A982" s="9"/>
      <c r="B982" s="30"/>
      <c r="C982" s="3"/>
      <c r="F982" s="4"/>
      <c r="G982" s="10"/>
    </row>
    <row r="983" spans="1:7" s="2" customFormat="1" ht="12.75">
      <c r="A983" s="9"/>
      <c r="B983" s="30"/>
      <c r="C983" s="14"/>
      <c r="F983" s="4"/>
      <c r="G983" s="10"/>
    </row>
    <row r="984" spans="1:7" s="2" customFormat="1" ht="12.75">
      <c r="A984" s="9"/>
      <c r="B984" s="30"/>
      <c r="C984" s="3"/>
      <c r="D984" s="3"/>
      <c r="E984" s="3"/>
      <c r="F984" s="4"/>
      <c r="G984" s="10"/>
    </row>
    <row r="985" spans="1:7" s="2" customFormat="1" ht="12.75">
      <c r="A985" s="9"/>
      <c r="B985" s="30"/>
      <c r="C985" s="14"/>
      <c r="F985" s="4"/>
      <c r="G985" s="10"/>
    </row>
    <row r="986" spans="1:7" s="2" customFormat="1" ht="12.75">
      <c r="A986" s="9"/>
      <c r="B986" s="30"/>
      <c r="C986" s="14"/>
      <c r="F986" s="4"/>
      <c r="G986" s="10"/>
    </row>
    <row r="987" spans="1:7" s="2" customFormat="1" ht="12.75">
      <c r="A987" s="9"/>
      <c r="B987" s="30"/>
      <c r="C987" s="14"/>
      <c r="F987" s="4"/>
      <c r="G987" s="10"/>
    </row>
    <row r="988" spans="1:7" s="2" customFormat="1" ht="12.75">
      <c r="A988" s="9"/>
      <c r="B988" s="30"/>
      <c r="C988" s="3"/>
      <c r="F988" s="4"/>
      <c r="G988" s="10"/>
    </row>
    <row r="989" spans="1:7" s="21" customFormat="1" ht="15.75" customHeight="1">
      <c r="A989" s="12"/>
      <c r="B989" s="33"/>
      <c r="C989" s="22"/>
      <c r="F989" s="26"/>
      <c r="G989" s="28"/>
    </row>
    <row r="990" spans="1:7" s="2" customFormat="1" ht="12.75">
      <c r="A990" s="9"/>
      <c r="B990" s="30"/>
      <c r="C990" s="3"/>
      <c r="F990" s="4"/>
      <c r="G990" s="10"/>
    </row>
    <row r="991" spans="1:7" s="2" customFormat="1" ht="12.75">
      <c r="A991" s="9"/>
      <c r="B991" s="30"/>
      <c r="C991" s="3"/>
      <c r="F991" s="4"/>
      <c r="G991" s="10"/>
    </row>
    <row r="992" spans="1:7" s="21" customFormat="1" ht="15.75" customHeight="1">
      <c r="A992" s="12"/>
      <c r="B992" s="33"/>
      <c r="C992" s="22"/>
      <c r="F992" s="26"/>
      <c r="G992" s="28"/>
    </row>
    <row r="993" spans="1:7" s="2" customFormat="1" ht="12.75">
      <c r="A993" s="9"/>
      <c r="B993" s="30"/>
      <c r="C993" s="3"/>
      <c r="D993" s="39"/>
      <c r="E993" s="39"/>
      <c r="F993" s="40"/>
      <c r="G993" s="10"/>
    </row>
    <row r="994" spans="1:7" s="2" customFormat="1" ht="12.75">
      <c r="A994" s="9"/>
      <c r="B994" s="33"/>
      <c r="C994" s="3"/>
      <c r="E994" s="39"/>
      <c r="F994" s="26"/>
      <c r="G994" s="10"/>
    </row>
    <row r="995" spans="1:7" s="21" customFormat="1" ht="18" customHeight="1">
      <c r="A995" s="12"/>
      <c r="B995" s="33"/>
      <c r="C995" s="22"/>
      <c r="F995" s="26"/>
      <c r="G995" s="28"/>
    </row>
    <row r="996" spans="1:7" s="2" customFormat="1" ht="12.75">
      <c r="A996" s="9"/>
      <c r="B996" s="30"/>
      <c r="C996" s="3"/>
      <c r="E996" s="39"/>
      <c r="F996" s="4"/>
      <c r="G996" s="10"/>
    </row>
    <row r="997" spans="1:7" s="2" customFormat="1" ht="12.75">
      <c r="A997" s="9"/>
      <c r="B997" s="33"/>
      <c r="C997" s="22"/>
      <c r="D997" s="21"/>
      <c r="E997" s="21"/>
      <c r="F997" s="26"/>
      <c r="G997" s="10"/>
    </row>
    <row r="998" spans="1:7" s="21" customFormat="1" ht="18" customHeight="1">
      <c r="A998" s="12"/>
      <c r="B998" s="33"/>
      <c r="C998" s="22"/>
      <c r="F998" s="26"/>
      <c r="G998" s="28"/>
    </row>
    <row r="999" spans="1:7" s="2" customFormat="1" ht="12.75">
      <c r="A999" s="9"/>
      <c r="B999" s="30"/>
      <c r="C999" s="3"/>
      <c r="E999" s="39"/>
      <c r="F999" s="40"/>
      <c r="G999" s="10"/>
    </row>
    <row r="1000" spans="1:7" s="2" customFormat="1" ht="12.75">
      <c r="A1000" s="9"/>
      <c r="B1000" s="30"/>
      <c r="C1000" s="3"/>
      <c r="E1000" s="21"/>
      <c r="F1000" s="26"/>
      <c r="G1000" s="10"/>
    </row>
    <row r="1001" spans="1:7" s="2" customFormat="1" ht="12.75">
      <c r="A1001" s="9"/>
      <c r="B1001" s="33"/>
      <c r="C1001" s="22"/>
      <c r="D1001" s="21"/>
      <c r="E1001" s="39"/>
      <c r="F1001" s="26"/>
      <c r="G1001" s="10"/>
    </row>
    <row r="1002" spans="1:7" s="2" customFormat="1" ht="12.75">
      <c r="A1002" s="9"/>
      <c r="B1002" s="30"/>
      <c r="C1002" s="14"/>
      <c r="E1002" s="39"/>
      <c r="F1002" s="4"/>
      <c r="G1002" s="10"/>
    </row>
    <row r="1003" spans="1:7" s="2" customFormat="1" ht="12.75">
      <c r="A1003" s="9"/>
      <c r="B1003" s="30"/>
      <c r="C1003" s="3"/>
      <c r="E1003" s="21"/>
      <c r="F1003" s="4"/>
      <c r="G1003" s="10"/>
    </row>
    <row r="1004" spans="1:7" s="21" customFormat="1" ht="15.75" customHeight="1">
      <c r="A1004" s="12"/>
      <c r="B1004" s="33"/>
      <c r="C1004" s="22"/>
      <c r="D1004" s="23"/>
      <c r="F1004" s="25"/>
      <c r="G1004" s="28"/>
    </row>
    <row r="1005" spans="3:7" s="2" customFormat="1" ht="12.75">
      <c r="C1005" s="3"/>
      <c r="G1005" s="36"/>
    </row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pans="1:6" s="2" customFormat="1" ht="15">
      <c r="A1034" s="34"/>
      <c r="B1034" s="34"/>
      <c r="C1034" s="38"/>
      <c r="F1034" s="37"/>
    </row>
    <row r="1035" spans="1:6" s="2" customFormat="1" ht="15">
      <c r="A1035" s="35"/>
      <c r="B1035" s="35"/>
      <c r="C1035" s="35"/>
      <c r="D1035" s="37"/>
      <c r="E1035" s="37"/>
      <c r="F1035" s="37"/>
    </row>
    <row r="1036" s="2" customFormat="1" ht="12.75"/>
    <row r="1037" spans="1:7" s="2" customFormat="1" ht="12.75">
      <c r="A1037" s="35"/>
      <c r="B1037" s="35"/>
      <c r="C1037" s="35"/>
      <c r="D1037" s="8"/>
      <c r="E1037" s="8"/>
      <c r="F1037" s="8"/>
      <c r="G1037" s="8"/>
    </row>
    <row r="1038" spans="1:7" s="2" customFormat="1" ht="12.75">
      <c r="A1038" s="9"/>
      <c r="B1038" s="30"/>
      <c r="C1038" s="14"/>
      <c r="F1038" s="4"/>
      <c r="G1038" s="4"/>
    </row>
    <row r="1039" spans="1:7" s="2" customFormat="1" ht="12.75">
      <c r="A1039" s="9"/>
      <c r="B1039" s="30"/>
      <c r="C1039" s="14"/>
      <c r="F1039" s="4"/>
      <c r="G1039" s="4"/>
    </row>
    <row r="1040" spans="1:7" s="2" customFormat="1" ht="12.75">
      <c r="A1040" s="9"/>
      <c r="B1040" s="30"/>
      <c r="C1040" s="14"/>
      <c r="F1040" s="4"/>
      <c r="G1040" s="4"/>
    </row>
    <row r="1041" spans="1:7" s="2" customFormat="1" ht="12.75">
      <c r="A1041" s="9"/>
      <c r="B1041" s="30"/>
      <c r="C1041" s="14"/>
      <c r="F1041" s="4"/>
      <c r="G1041" s="4"/>
    </row>
    <row r="1042" spans="1:7" s="21" customFormat="1" ht="15" customHeight="1">
      <c r="A1042" s="12"/>
      <c r="B1042" s="33"/>
      <c r="C1042" s="22"/>
      <c r="D1042" s="23"/>
      <c r="F1042" s="25"/>
      <c r="G1042" s="26"/>
    </row>
    <row r="1043" spans="2:7" s="2" customFormat="1" ht="12.75">
      <c r="B1043" s="31"/>
      <c r="C1043" s="3"/>
      <c r="G1043" s="36"/>
    </row>
    <row r="1044" s="2" customFormat="1" ht="12.75">
      <c r="B1044" s="31"/>
    </row>
    <row r="1045" s="2" customFormat="1" ht="12.75">
      <c r="B1045" s="31"/>
    </row>
    <row r="1046" s="2" customFormat="1" ht="12.75">
      <c r="B1046" s="31"/>
    </row>
    <row r="1047" s="2" customFormat="1" ht="12.75">
      <c r="B1047" s="31"/>
    </row>
    <row r="1048" s="2" customFormat="1" ht="12.75">
      <c r="B1048" s="31"/>
    </row>
    <row r="1049" s="2" customFormat="1" ht="12.75">
      <c r="B1049" s="31"/>
    </row>
    <row r="1050" s="2" customFormat="1" ht="12.75">
      <c r="B1050" s="31"/>
    </row>
    <row r="1051" s="2" customFormat="1" ht="12.75">
      <c r="B1051" s="31"/>
    </row>
    <row r="1052" s="2" customFormat="1" ht="12.75">
      <c r="B1052" s="31"/>
    </row>
    <row r="1053" s="2" customFormat="1" ht="12.75">
      <c r="B1053" s="31"/>
    </row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pans="1:6" s="2" customFormat="1" ht="15">
      <c r="A1081" s="34"/>
      <c r="B1081" s="34"/>
      <c r="C1081" s="38"/>
      <c r="F1081" s="37"/>
    </row>
    <row r="1082" spans="1:6" s="2" customFormat="1" ht="15">
      <c r="A1082" s="35"/>
      <c r="B1082" s="35"/>
      <c r="C1082" s="35"/>
      <c r="D1082" s="37"/>
      <c r="E1082" s="37"/>
      <c r="F1082" s="37"/>
    </row>
    <row r="1083" s="2" customFormat="1" ht="12.75"/>
    <row r="1084" spans="1:7" s="2" customFormat="1" ht="12.75">
      <c r="A1084" s="35"/>
      <c r="B1084" s="35"/>
      <c r="C1084" s="35"/>
      <c r="D1084" s="8"/>
      <c r="E1084" s="8"/>
      <c r="F1084" s="8"/>
      <c r="G1084" s="8"/>
    </row>
    <row r="1085" spans="1:7" s="2" customFormat="1" ht="12.75">
      <c r="A1085" s="9"/>
      <c r="B1085" s="30"/>
      <c r="C1085" s="3"/>
      <c r="F1085" s="4"/>
      <c r="G1085" s="4"/>
    </row>
    <row r="1086" spans="1:7" s="2" customFormat="1" ht="12.75">
      <c r="A1086" s="9"/>
      <c r="B1086" s="30"/>
      <c r="C1086" s="3"/>
      <c r="F1086" s="4"/>
      <c r="G1086" s="4"/>
    </row>
    <row r="1087" spans="1:7" s="2" customFormat="1" ht="12.75">
      <c r="A1087" s="9"/>
      <c r="B1087" s="30"/>
      <c r="C1087" s="14"/>
      <c r="F1087" s="4"/>
      <c r="G1087" s="4"/>
    </row>
    <row r="1088" spans="1:7" s="2" customFormat="1" ht="12.75">
      <c r="A1088" s="9"/>
      <c r="B1088" s="30"/>
      <c r="C1088" s="3"/>
      <c r="F1088" s="4"/>
      <c r="G1088" s="4"/>
    </row>
    <row r="1089" spans="1:7" s="2" customFormat="1" ht="12.75">
      <c r="A1089" s="9"/>
      <c r="B1089" s="30"/>
      <c r="C1089" s="3"/>
      <c r="F1089" s="4"/>
      <c r="G1089" s="4"/>
    </row>
    <row r="1090" spans="1:7" s="2" customFormat="1" ht="12.75">
      <c r="A1090" s="9"/>
      <c r="B1090" s="30"/>
      <c r="C1090" s="3"/>
      <c r="D1090" s="3"/>
      <c r="E1090" s="3"/>
      <c r="F1090" s="4"/>
      <c r="G1090" s="4"/>
    </row>
    <row r="1091" spans="1:7" s="2" customFormat="1" ht="26.25" customHeight="1">
      <c r="A1091" s="9"/>
      <c r="B1091" s="30"/>
      <c r="C1091" s="14"/>
      <c r="F1091" s="4"/>
      <c r="G1091" s="4"/>
    </row>
    <row r="1092" spans="1:7" s="2" customFormat="1" ht="12.75">
      <c r="A1092" s="9"/>
      <c r="B1092" s="30"/>
      <c r="C1092" s="3"/>
      <c r="F1092" s="4"/>
      <c r="G1092" s="4"/>
    </row>
    <row r="1093" spans="1:7" s="21" customFormat="1" ht="15.75" customHeight="1">
      <c r="A1093" s="12"/>
      <c r="B1093" s="33"/>
      <c r="C1093" s="22"/>
      <c r="F1093" s="26"/>
      <c r="G1093" s="26"/>
    </row>
    <row r="1094" spans="1:7" s="2" customFormat="1" ht="12.75">
      <c r="A1094" s="9"/>
      <c r="B1094" s="30"/>
      <c r="C1094" s="3"/>
      <c r="F1094" s="4"/>
      <c r="G1094" s="4"/>
    </row>
    <row r="1095" spans="1:7" s="21" customFormat="1" ht="15" customHeight="1">
      <c r="A1095" s="12"/>
      <c r="B1095" s="33"/>
      <c r="C1095" s="22"/>
      <c r="F1095" s="26"/>
      <c r="G1095" s="26"/>
    </row>
    <row r="1096" spans="1:7" s="2" customFormat="1" ht="12.75">
      <c r="A1096" s="9"/>
      <c r="B1096" s="30"/>
      <c r="C1096" s="3"/>
      <c r="D1096" s="39"/>
      <c r="E1096" s="39"/>
      <c r="F1096" s="40"/>
      <c r="G1096" s="4"/>
    </row>
    <row r="1097" spans="1:7" s="2" customFormat="1" ht="12.75">
      <c r="A1097" s="9"/>
      <c r="B1097" s="33"/>
      <c r="C1097" s="3"/>
      <c r="E1097" s="21"/>
      <c r="F1097" s="26"/>
      <c r="G1097" s="4"/>
    </row>
    <row r="1098" spans="1:7" s="21" customFormat="1" ht="18" customHeight="1">
      <c r="A1098" s="12"/>
      <c r="B1098" s="33"/>
      <c r="C1098" s="22"/>
      <c r="F1098" s="26"/>
      <c r="G1098" s="26"/>
    </row>
    <row r="1099" spans="1:7" s="2" customFormat="1" ht="12.75">
      <c r="A1099" s="9"/>
      <c r="B1099" s="30"/>
      <c r="C1099" s="3"/>
      <c r="E1099" s="21"/>
      <c r="F1099" s="4"/>
      <c r="G1099" s="4"/>
    </row>
    <row r="1100" spans="1:7" s="21" customFormat="1" ht="15.75" customHeight="1">
      <c r="A1100" s="12"/>
      <c r="B1100" s="33"/>
      <c r="C1100" s="22"/>
      <c r="F1100" s="26"/>
      <c r="G1100" s="26"/>
    </row>
    <row r="1101" spans="1:7" s="2" customFormat="1" ht="12.75">
      <c r="A1101" s="9"/>
      <c r="B1101" s="30"/>
      <c r="C1101" s="3"/>
      <c r="E1101" s="39"/>
      <c r="F1101" s="40"/>
      <c r="G1101" s="4"/>
    </row>
    <row r="1102" spans="1:7" s="2" customFormat="1" ht="12.75">
      <c r="A1102" s="9"/>
      <c r="B1102" s="30"/>
      <c r="C1102" s="3"/>
      <c r="E1102" s="21"/>
      <c r="F1102" s="26"/>
      <c r="G1102" s="4"/>
    </row>
    <row r="1103" spans="1:7" s="21" customFormat="1" ht="16.5" customHeight="1">
      <c r="A1103" s="12"/>
      <c r="B1103" s="33"/>
      <c r="C1103" s="22"/>
      <c r="F1103" s="26"/>
      <c r="G1103" s="26"/>
    </row>
    <row r="1104" spans="1:7" s="2" customFormat="1" ht="12.75">
      <c r="A1104" s="9"/>
      <c r="B1104" s="30"/>
      <c r="C1104" s="14"/>
      <c r="E1104" s="39"/>
      <c r="F1104" s="4"/>
      <c r="G1104" s="4"/>
    </row>
    <row r="1105" spans="1:7" s="2" customFormat="1" ht="12.75">
      <c r="A1105" s="9"/>
      <c r="B1105" s="30"/>
      <c r="C1105" s="3"/>
      <c r="E1105" s="21"/>
      <c r="F1105" s="4"/>
      <c r="G1105" s="4"/>
    </row>
    <row r="1106" spans="1:7" s="21" customFormat="1" ht="16.5" customHeight="1">
      <c r="A1106" s="12"/>
      <c r="B1106" s="33"/>
      <c r="C1106" s="22"/>
      <c r="D1106" s="23"/>
      <c r="F1106" s="25"/>
      <c r="G1106" s="26"/>
    </row>
    <row r="1107" spans="2:7" s="2" customFormat="1" ht="12.75">
      <c r="B1107" s="31"/>
      <c r="C1107" s="3"/>
      <c r="G1107" s="36"/>
    </row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pans="1:6" s="2" customFormat="1" ht="15">
      <c r="A1160" s="34"/>
      <c r="B1160" s="34"/>
      <c r="C1160" s="38"/>
      <c r="F1160" s="37"/>
    </row>
    <row r="1161" spans="1:6" s="2" customFormat="1" ht="15">
      <c r="A1161" s="35"/>
      <c r="B1161" s="35"/>
      <c r="C1161" s="35"/>
      <c r="D1161" s="37"/>
      <c r="E1161" s="37"/>
      <c r="F1161" s="37"/>
    </row>
    <row r="1162" s="2" customFormat="1" ht="12.75"/>
    <row r="1163" spans="1:7" s="2" customFormat="1" ht="12.75">
      <c r="A1163" s="35"/>
      <c r="B1163" s="35"/>
      <c r="C1163" s="35"/>
      <c r="D1163" s="8"/>
      <c r="E1163" s="8"/>
      <c r="F1163" s="8"/>
      <c r="G1163" s="8"/>
    </row>
    <row r="1164" spans="1:7" s="2" customFormat="1" ht="12.75">
      <c r="A1164" s="1"/>
      <c r="B1164" s="9"/>
      <c r="C1164" s="3"/>
      <c r="D1164" s="8"/>
      <c r="E1164" s="18"/>
      <c r="F1164" s="10"/>
      <c r="G1164" s="20"/>
    </row>
    <row r="1165" spans="1:7" s="2" customFormat="1" ht="12.75">
      <c r="A1165" s="9"/>
      <c r="B1165" s="30"/>
      <c r="C1165" s="3"/>
      <c r="E1165" s="19"/>
      <c r="F1165" s="4"/>
      <c r="G1165" s="4"/>
    </row>
    <row r="1166" spans="1:7" s="2" customFormat="1" ht="12.75">
      <c r="A1166" s="9"/>
      <c r="B1166" s="30"/>
      <c r="C1166" s="3"/>
      <c r="E1166" s="19"/>
      <c r="F1166" s="4"/>
      <c r="G1166" s="4"/>
    </row>
    <row r="1167" spans="1:7" s="2" customFormat="1" ht="12.75">
      <c r="A1167" s="9"/>
      <c r="B1167" s="30"/>
      <c r="C1167" s="3"/>
      <c r="E1167" s="19"/>
      <c r="F1167" s="4"/>
      <c r="G1167" s="4"/>
    </row>
    <row r="1168" spans="1:7" s="2" customFormat="1" ht="12.75">
      <c r="A1168" s="9"/>
      <c r="B1168" s="30"/>
      <c r="C1168" s="3"/>
      <c r="E1168" s="19"/>
      <c r="F1168" s="4"/>
      <c r="G1168" s="4"/>
    </row>
    <row r="1169" spans="1:7" s="2" customFormat="1" ht="12.75">
      <c r="A1169" s="9"/>
      <c r="B1169" s="30"/>
      <c r="C1169" s="3"/>
      <c r="E1169" s="19"/>
      <c r="F1169" s="4"/>
      <c r="G1169" s="4"/>
    </row>
    <row r="1170" spans="1:7" s="2" customFormat="1" ht="12.75">
      <c r="A1170" s="9"/>
      <c r="B1170" s="30"/>
      <c r="C1170" s="3"/>
      <c r="E1170" s="19"/>
      <c r="F1170" s="4"/>
      <c r="G1170" s="4"/>
    </row>
    <row r="1171" spans="1:7" s="2" customFormat="1" ht="12.75">
      <c r="A1171" s="9"/>
      <c r="B1171" s="30"/>
      <c r="C1171" s="3"/>
      <c r="E1171" s="19"/>
      <c r="F1171" s="4"/>
      <c r="G1171" s="4"/>
    </row>
    <row r="1172" spans="1:7" s="2" customFormat="1" ht="12.75">
      <c r="A1172" s="9"/>
      <c r="B1172" s="30"/>
      <c r="C1172" s="14"/>
      <c r="E1172" s="19"/>
      <c r="F1172" s="4"/>
      <c r="G1172" s="4"/>
    </row>
    <row r="1173" spans="1:7" s="2" customFormat="1" ht="12.75">
      <c r="A1173" s="9"/>
      <c r="B1173" s="33"/>
      <c r="C1173" s="22"/>
      <c r="D1173" s="21"/>
      <c r="E1173" s="21"/>
      <c r="F1173" s="26"/>
      <c r="G1173" s="4"/>
    </row>
    <row r="1174" spans="1:7" s="2" customFormat="1" ht="12.75">
      <c r="A1174" s="9"/>
      <c r="B1174" s="33"/>
      <c r="C1174" s="22"/>
      <c r="D1174" s="21"/>
      <c r="E1174" s="21"/>
      <c r="F1174" s="26"/>
      <c r="G1174" s="4"/>
    </row>
    <row r="1175" spans="1:7" s="2" customFormat="1" ht="12.75">
      <c r="A1175" s="9"/>
      <c r="B1175" s="33"/>
      <c r="C1175" s="22"/>
      <c r="D1175" s="21"/>
      <c r="E1175" s="21"/>
      <c r="F1175" s="26"/>
      <c r="G1175" s="4"/>
    </row>
    <row r="1176" spans="1:7" s="2" customFormat="1" ht="12.75">
      <c r="A1176" s="9"/>
      <c r="B1176" s="33"/>
      <c r="C1176" s="22"/>
      <c r="D1176" s="21"/>
      <c r="E1176" s="21"/>
      <c r="F1176" s="26"/>
      <c r="G1176" s="4"/>
    </row>
    <row r="1177" spans="1:7" s="2" customFormat="1" ht="12.75">
      <c r="A1177" s="9"/>
      <c r="B1177" s="30"/>
      <c r="C1177" s="3"/>
      <c r="D1177" s="3"/>
      <c r="E1177" s="3"/>
      <c r="F1177" s="4"/>
      <c r="G1177" s="4"/>
    </row>
    <row r="1178" spans="1:7" s="2" customFormat="1" ht="26.25" customHeight="1">
      <c r="A1178" s="9"/>
      <c r="B1178" s="30"/>
      <c r="C1178" s="14"/>
      <c r="D1178" s="3"/>
      <c r="E1178" s="3"/>
      <c r="F1178" s="4"/>
      <c r="G1178" s="4"/>
    </row>
    <row r="1179" spans="1:7" s="2" customFormat="1" ht="12.75">
      <c r="A1179" s="9"/>
      <c r="B1179" s="30"/>
      <c r="C1179" s="14"/>
      <c r="E1179" s="39"/>
      <c r="F1179" s="4"/>
      <c r="G1179" s="4"/>
    </row>
    <row r="1180" spans="1:7" s="2" customFormat="1" ht="12.75">
      <c r="A1180" s="9"/>
      <c r="B1180" s="30"/>
      <c r="C1180" s="14"/>
      <c r="E1180" s="39"/>
      <c r="F1180" s="4"/>
      <c r="G1180" s="4"/>
    </row>
    <row r="1181" spans="1:7" s="2" customFormat="1" ht="12.75">
      <c r="A1181" s="9"/>
      <c r="B1181" s="30"/>
      <c r="C1181" s="14"/>
      <c r="E1181" s="39"/>
      <c r="F1181" s="4"/>
      <c r="G1181" s="4"/>
    </row>
    <row r="1182" spans="1:7" s="2" customFormat="1" ht="12.75">
      <c r="A1182" s="9"/>
      <c r="B1182" s="30"/>
      <c r="C1182" s="3"/>
      <c r="E1182" s="39"/>
      <c r="F1182" s="4"/>
      <c r="G1182" s="4"/>
    </row>
    <row r="1183" spans="1:7" s="21" customFormat="1" ht="15.75" customHeight="1">
      <c r="A1183" s="12"/>
      <c r="B1183" s="33"/>
      <c r="C1183" s="22"/>
      <c r="F1183" s="26"/>
      <c r="G1183" s="26"/>
    </row>
    <row r="1184" spans="1:7" s="2" customFormat="1" ht="12.75">
      <c r="A1184" s="9"/>
      <c r="B1184" s="30"/>
      <c r="C1184" s="3"/>
      <c r="E1184" s="39"/>
      <c r="F1184" s="4"/>
      <c r="G1184" s="4"/>
    </row>
    <row r="1185" spans="1:7" s="2" customFormat="1" ht="12.75">
      <c r="A1185" s="9"/>
      <c r="B1185" s="30"/>
      <c r="C1185" s="3"/>
      <c r="E1185" s="21"/>
      <c r="F1185" s="4"/>
      <c r="G1185" s="4"/>
    </row>
    <row r="1186" spans="1:7" s="2" customFormat="1" ht="12.75">
      <c r="A1186" s="9"/>
      <c r="B1186" s="30"/>
      <c r="C1186" s="3"/>
      <c r="E1186" s="21"/>
      <c r="F1186" s="4"/>
      <c r="G1186" s="4"/>
    </row>
    <row r="1187" spans="1:7" s="21" customFormat="1" ht="18.75" customHeight="1">
      <c r="A1187" s="12"/>
      <c r="B1187" s="33"/>
      <c r="C1187" s="22"/>
      <c r="F1187" s="26"/>
      <c r="G1187" s="26"/>
    </row>
    <row r="1188" spans="1:7" s="2" customFormat="1" ht="12.75">
      <c r="A1188" s="9"/>
      <c r="B1188" s="30"/>
      <c r="C1188" s="3"/>
      <c r="E1188" s="39"/>
      <c r="F1188" s="4"/>
      <c r="G1188" s="4"/>
    </row>
    <row r="1189" spans="1:7" s="2" customFormat="1" ht="12.75">
      <c r="A1189" s="9"/>
      <c r="B1189" s="33"/>
      <c r="C1189" s="22"/>
      <c r="D1189" s="21"/>
      <c r="E1189" s="21"/>
      <c r="F1189" s="26"/>
      <c r="G1189" s="4"/>
    </row>
    <row r="1190" spans="1:7" s="2" customFormat="1" ht="12.75">
      <c r="A1190" s="9"/>
      <c r="B1190" s="33"/>
      <c r="C1190" s="22"/>
      <c r="D1190" s="21"/>
      <c r="E1190" s="21"/>
      <c r="F1190" s="26"/>
      <c r="G1190" s="4"/>
    </row>
    <row r="1191" spans="1:7" s="21" customFormat="1" ht="14.25" customHeight="1">
      <c r="A1191" s="12"/>
      <c r="B1191" s="33"/>
      <c r="C1191" s="22"/>
      <c r="F1191" s="26"/>
      <c r="G1191" s="26"/>
    </row>
    <row r="1192" spans="1:7" s="2" customFormat="1" ht="12.75">
      <c r="A1192" s="9"/>
      <c r="B1192" s="30"/>
      <c r="C1192" s="14"/>
      <c r="E1192" s="39"/>
      <c r="F1192" s="4"/>
      <c r="G1192" s="4"/>
    </row>
    <row r="1193" spans="1:7" s="2" customFormat="1" ht="12.75">
      <c r="A1193" s="9"/>
      <c r="B1193" s="30"/>
      <c r="C1193" s="3"/>
      <c r="E1193" s="21"/>
      <c r="F1193" s="4"/>
      <c r="G1193" s="4"/>
    </row>
    <row r="1194" spans="1:7" s="21" customFormat="1" ht="12.75" customHeight="1">
      <c r="A1194" s="12"/>
      <c r="B1194" s="33"/>
      <c r="C1194" s="22"/>
      <c r="D1194" s="23"/>
      <c r="F1194" s="25"/>
      <c r="G1194" s="26"/>
    </row>
    <row r="1195" spans="1:7" s="2" customFormat="1" ht="12.75">
      <c r="A1195" s="1"/>
      <c r="B1195" s="31"/>
      <c r="C1195" s="3"/>
      <c r="G1195" s="36"/>
    </row>
    <row r="1196" spans="2:7" s="2" customFormat="1" ht="12.75">
      <c r="B1196" s="31"/>
      <c r="G1196" s="46"/>
    </row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pans="1:6" s="2" customFormat="1" ht="15">
      <c r="A1226" s="34"/>
      <c r="B1226" s="34"/>
      <c r="C1226" s="38"/>
      <c r="F1226" s="37"/>
    </row>
    <row r="1227" spans="1:6" s="2" customFormat="1" ht="15">
      <c r="A1227" s="35"/>
      <c r="B1227" s="35"/>
      <c r="C1227" s="35"/>
      <c r="D1227" s="37"/>
      <c r="E1227" s="37"/>
      <c r="F1227" s="37"/>
    </row>
    <row r="1228" s="2" customFormat="1" ht="12.75"/>
    <row r="1229" spans="1:7" s="2" customFormat="1" ht="12.75">
      <c r="A1229" s="35"/>
      <c r="B1229" s="35"/>
      <c r="C1229" s="35"/>
      <c r="D1229" s="8"/>
      <c r="E1229" s="8"/>
      <c r="F1229" s="8"/>
      <c r="G1229" s="8"/>
    </row>
    <row r="1230" spans="1:7" s="2" customFormat="1" ht="12.75">
      <c r="A1230" s="9"/>
      <c r="B1230" s="30"/>
      <c r="C1230" s="3"/>
      <c r="F1230" s="4"/>
      <c r="G1230" s="4"/>
    </row>
    <row r="1231" spans="1:7" s="2" customFormat="1" ht="12.75">
      <c r="A1231" s="9"/>
      <c r="B1231" s="30"/>
      <c r="C1231" s="3"/>
      <c r="D1231" s="3"/>
      <c r="E1231" s="3"/>
      <c r="F1231" s="4"/>
      <c r="G1231" s="4"/>
    </row>
    <row r="1232" spans="1:7" s="2" customFormat="1" ht="12.75">
      <c r="A1232" s="9"/>
      <c r="B1232" s="30"/>
      <c r="C1232" s="3"/>
      <c r="F1232" s="4"/>
      <c r="G1232" s="4"/>
    </row>
    <row r="1233" spans="1:7" s="21" customFormat="1" ht="18.75" customHeight="1">
      <c r="A1233" s="12"/>
      <c r="B1233" s="33"/>
      <c r="C1233" s="22"/>
      <c r="F1233" s="26"/>
      <c r="G1233" s="26"/>
    </row>
    <row r="1234" spans="1:7" s="2" customFormat="1" ht="12.75">
      <c r="A1234" s="9"/>
      <c r="B1234" s="30"/>
      <c r="C1234" s="3"/>
      <c r="F1234" s="4"/>
      <c r="G1234" s="4"/>
    </row>
    <row r="1235" spans="1:7" s="21" customFormat="1" ht="15.75" customHeight="1">
      <c r="A1235" s="12"/>
      <c r="B1235" s="33"/>
      <c r="C1235" s="22"/>
      <c r="F1235" s="26"/>
      <c r="G1235" s="26"/>
    </row>
    <row r="1236" spans="1:7" s="2" customFormat="1" ht="12.75">
      <c r="A1236" s="9"/>
      <c r="B1236" s="30"/>
      <c r="C1236" s="14"/>
      <c r="F1236" s="4"/>
      <c r="G1236" s="4"/>
    </row>
    <row r="1237" spans="1:7" s="21" customFormat="1" ht="17.25" customHeight="1">
      <c r="A1237" s="12"/>
      <c r="B1237" s="33"/>
      <c r="C1237" s="22"/>
      <c r="D1237" s="23"/>
      <c r="F1237" s="25"/>
      <c r="G1237" s="26"/>
    </row>
    <row r="1238" spans="2:7" s="2" customFormat="1" ht="12.75">
      <c r="B1238" s="31"/>
      <c r="C1238" s="3"/>
      <c r="G1238" s="36"/>
    </row>
    <row r="1239" s="2" customFormat="1" ht="12.75">
      <c r="B1239" s="31"/>
    </row>
    <row r="1240" s="2" customFormat="1" ht="12.75">
      <c r="B1240" s="31"/>
    </row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pans="1:6" s="2" customFormat="1" ht="15">
      <c r="A1266" s="34"/>
      <c r="B1266" s="34"/>
      <c r="C1266" s="38"/>
      <c r="F1266" s="37"/>
    </row>
    <row r="1267" spans="1:6" s="2" customFormat="1" ht="15">
      <c r="A1267" s="35"/>
      <c r="B1267" s="35"/>
      <c r="C1267" s="35"/>
      <c r="D1267" s="37"/>
      <c r="E1267" s="37"/>
      <c r="F1267" s="37"/>
    </row>
    <row r="1268" s="2" customFormat="1" ht="12.75"/>
    <row r="1269" spans="1:7" s="2" customFormat="1" ht="12.75">
      <c r="A1269" s="35"/>
      <c r="B1269" s="35"/>
      <c r="C1269" s="35"/>
      <c r="D1269" s="8"/>
      <c r="E1269" s="8"/>
      <c r="F1269" s="8"/>
      <c r="G1269" s="8"/>
    </row>
    <row r="1270" spans="1:7" s="2" customFormat="1" ht="12.75">
      <c r="A1270" s="9"/>
      <c r="B1270" s="27"/>
      <c r="C1270" s="3"/>
      <c r="D1270" s="8"/>
      <c r="E1270" s="18"/>
      <c r="F1270" s="10"/>
      <c r="G1270" s="10"/>
    </row>
    <row r="1271" spans="1:7" s="2" customFormat="1" ht="12.75">
      <c r="A1271" s="9"/>
      <c r="B1271" s="30"/>
      <c r="C1271" s="3"/>
      <c r="F1271" s="4"/>
      <c r="G1271" s="10"/>
    </row>
    <row r="1272" spans="1:7" s="2" customFormat="1" ht="12.75">
      <c r="A1272" s="9"/>
      <c r="B1272" s="30"/>
      <c r="C1272" s="3"/>
      <c r="F1272" s="4"/>
      <c r="G1272" s="10"/>
    </row>
    <row r="1273" spans="1:7" s="2" customFormat="1" ht="12.75">
      <c r="A1273" s="9"/>
      <c r="B1273" s="30"/>
      <c r="C1273" s="14"/>
      <c r="F1273" s="4"/>
      <c r="G1273" s="10"/>
    </row>
    <row r="1274" spans="1:7" s="2" customFormat="1" ht="12.75">
      <c r="A1274" s="9"/>
      <c r="B1274" s="30"/>
      <c r="C1274" s="3"/>
      <c r="D1274" s="3"/>
      <c r="E1274" s="3"/>
      <c r="F1274" s="4"/>
      <c r="G1274" s="10"/>
    </row>
    <row r="1275" spans="1:7" s="2" customFormat="1" ht="12.75">
      <c r="A1275" s="9"/>
      <c r="B1275" s="30"/>
      <c r="C1275" s="14"/>
      <c r="F1275" s="4"/>
      <c r="G1275" s="10"/>
    </row>
    <row r="1276" spans="1:7" s="2" customFormat="1" ht="12.75">
      <c r="A1276" s="9"/>
      <c r="B1276" s="30"/>
      <c r="C1276" s="3"/>
      <c r="F1276" s="4"/>
      <c r="G1276" s="10"/>
    </row>
    <row r="1277" spans="1:7" s="21" customFormat="1" ht="17.25" customHeight="1">
      <c r="A1277" s="12"/>
      <c r="B1277" s="33"/>
      <c r="C1277" s="22"/>
      <c r="F1277" s="26"/>
      <c r="G1277" s="28"/>
    </row>
    <row r="1278" spans="1:7" s="2" customFormat="1" ht="12.75">
      <c r="A1278" s="9"/>
      <c r="B1278" s="30"/>
      <c r="C1278" s="3"/>
      <c r="F1278" s="4"/>
      <c r="G1278" s="10"/>
    </row>
    <row r="1279" spans="1:7" s="21" customFormat="1" ht="16.5" customHeight="1">
      <c r="A1279" s="12"/>
      <c r="B1279" s="33"/>
      <c r="C1279" s="22"/>
      <c r="F1279" s="26"/>
      <c r="G1279" s="28"/>
    </row>
    <row r="1280" spans="1:7" s="2" customFormat="1" ht="12.75">
      <c r="A1280" s="9"/>
      <c r="B1280" s="30"/>
      <c r="C1280" s="3"/>
      <c r="F1280" s="4"/>
      <c r="G1280" s="10"/>
    </row>
    <row r="1281" spans="1:7" s="21" customFormat="1" ht="18" customHeight="1">
      <c r="A1281" s="12"/>
      <c r="B1281" s="33"/>
      <c r="C1281" s="22"/>
      <c r="F1281" s="26"/>
      <c r="G1281" s="28"/>
    </row>
    <row r="1282" spans="1:7" s="2" customFormat="1" ht="12.75">
      <c r="A1282" s="9"/>
      <c r="B1282" s="30"/>
      <c r="C1282" s="14"/>
      <c r="F1282" s="4"/>
      <c r="G1282" s="10"/>
    </row>
    <row r="1283" spans="1:7" s="2" customFormat="1" ht="12.75">
      <c r="A1283" s="9"/>
      <c r="B1283" s="30"/>
      <c r="C1283" s="3"/>
      <c r="F1283" s="4"/>
      <c r="G1283" s="10"/>
    </row>
    <row r="1284" spans="1:7" s="21" customFormat="1" ht="18.75" customHeight="1">
      <c r="A1284" s="12"/>
      <c r="B1284" s="33"/>
      <c r="C1284" s="22"/>
      <c r="D1284" s="23"/>
      <c r="F1284" s="25"/>
      <c r="G1284" s="28"/>
    </row>
    <row r="1285" spans="1:7" s="21" customFormat="1" ht="13.5" customHeight="1">
      <c r="A1285" s="12"/>
      <c r="B1285" s="33"/>
      <c r="C1285" s="22"/>
      <c r="D1285" s="23"/>
      <c r="F1285" s="25"/>
      <c r="G1285" s="28"/>
    </row>
    <row r="1286" spans="2:7" s="2" customFormat="1" ht="12.75">
      <c r="B1286" s="31"/>
      <c r="C1286" s="3"/>
      <c r="G1286" s="36"/>
    </row>
    <row r="1287" s="2" customFormat="1" ht="12.75"/>
    <row r="1288" s="2" customFormat="1" ht="12.75"/>
    <row r="1289" s="2" customFormat="1" ht="12.75"/>
    <row r="1290" spans="1:6" s="2" customFormat="1" ht="15">
      <c r="A1290" s="34"/>
      <c r="B1290" s="34"/>
      <c r="C1290" s="38"/>
      <c r="F1290" s="37"/>
    </row>
    <row r="1291" spans="1:6" s="2" customFormat="1" ht="15">
      <c r="A1291" s="35"/>
      <c r="B1291" s="35"/>
      <c r="C1291" s="35"/>
      <c r="D1291" s="37"/>
      <c r="E1291" s="37"/>
      <c r="F1291" s="37"/>
    </row>
    <row r="1292" s="2" customFormat="1" ht="12.75"/>
    <row r="1293" spans="1:7" s="2" customFormat="1" ht="12.75">
      <c r="A1293" s="35"/>
      <c r="B1293" s="35"/>
      <c r="C1293" s="35"/>
      <c r="D1293" s="8"/>
      <c r="E1293" s="8"/>
      <c r="F1293" s="8"/>
      <c r="G1293" s="8"/>
    </row>
    <row r="1294" spans="1:7" s="2" customFormat="1" ht="12.75">
      <c r="A1294" s="9"/>
      <c r="B1294" s="30"/>
      <c r="C1294" s="3"/>
      <c r="F1294" s="4"/>
      <c r="G1294" s="4"/>
    </row>
    <row r="1295" spans="1:7" s="2" customFormat="1" ht="12.75">
      <c r="A1295" s="9"/>
      <c r="B1295" s="30"/>
      <c r="C1295" s="3"/>
      <c r="F1295" s="4"/>
      <c r="G1295" s="4"/>
    </row>
    <row r="1296" spans="1:7" s="2" customFormat="1" ht="12.75">
      <c r="A1296" s="9"/>
      <c r="B1296" s="30"/>
      <c r="C1296" s="3"/>
      <c r="F1296" s="4"/>
      <c r="G1296" s="4"/>
    </row>
    <row r="1297" spans="1:7" s="2" customFormat="1" ht="12.75">
      <c r="A1297" s="9"/>
      <c r="B1297" s="30"/>
      <c r="C1297" s="3"/>
      <c r="F1297" s="4"/>
      <c r="G1297" s="4"/>
    </row>
    <row r="1298" spans="1:7" s="2" customFormat="1" ht="12.75">
      <c r="A1298" s="9"/>
      <c r="B1298" s="30"/>
      <c r="C1298" s="3"/>
      <c r="F1298" s="4"/>
      <c r="G1298" s="4"/>
    </row>
    <row r="1299" spans="1:7" s="2" customFormat="1" ht="12.75">
      <c r="A1299" s="9"/>
      <c r="B1299" s="30"/>
      <c r="C1299" s="14"/>
      <c r="F1299" s="4"/>
      <c r="G1299" s="4"/>
    </row>
    <row r="1300" spans="1:7" s="2" customFormat="1" ht="12.75">
      <c r="A1300" s="9"/>
      <c r="B1300" s="30"/>
      <c r="C1300" s="3"/>
      <c r="F1300" s="4"/>
      <c r="G1300" s="4"/>
    </row>
    <row r="1301" spans="1:7" s="2" customFormat="1" ht="12.75">
      <c r="A1301" s="9"/>
      <c r="B1301" s="30"/>
      <c r="C1301" s="14"/>
      <c r="F1301" s="4"/>
      <c r="G1301" s="4"/>
    </row>
    <row r="1302" spans="1:7" s="2" customFormat="1" ht="12.75">
      <c r="A1302" s="9"/>
      <c r="B1302" s="30"/>
      <c r="C1302" s="3"/>
      <c r="D1302" s="3"/>
      <c r="E1302" s="3"/>
      <c r="F1302" s="4"/>
      <c r="G1302" s="4"/>
    </row>
    <row r="1303" spans="1:7" s="2" customFormat="1" ht="12.75">
      <c r="A1303" s="9"/>
      <c r="B1303" s="30"/>
      <c r="C1303" s="14"/>
      <c r="E1303" s="16"/>
      <c r="F1303" s="4"/>
      <c r="G1303" s="4"/>
    </row>
    <row r="1304" spans="1:7" s="2" customFormat="1" ht="12.75">
      <c r="A1304" s="9"/>
      <c r="B1304" s="30"/>
      <c r="C1304" s="14"/>
      <c r="E1304" s="16"/>
      <c r="F1304" s="4"/>
      <c r="G1304" s="4"/>
    </row>
    <row r="1305" spans="1:7" s="2" customFormat="1" ht="12.75">
      <c r="A1305" s="9"/>
      <c r="B1305" s="30"/>
      <c r="C1305" s="14"/>
      <c r="E1305" s="16"/>
      <c r="F1305" s="4"/>
      <c r="G1305" s="4"/>
    </row>
    <row r="1306" spans="1:7" s="2" customFormat="1" ht="12.75">
      <c r="A1306" s="9"/>
      <c r="B1306" s="30"/>
      <c r="C1306" s="3"/>
      <c r="E1306" s="16"/>
      <c r="F1306" s="4"/>
      <c r="G1306" s="4"/>
    </row>
    <row r="1307" spans="1:7" s="21" customFormat="1" ht="18" customHeight="1">
      <c r="A1307" s="12"/>
      <c r="B1307" s="33"/>
      <c r="C1307" s="22"/>
      <c r="F1307" s="26"/>
      <c r="G1307" s="4"/>
    </row>
    <row r="1308" spans="1:7" s="2" customFormat="1" ht="12.75">
      <c r="A1308" s="9"/>
      <c r="B1308" s="30"/>
      <c r="C1308" s="3"/>
      <c r="E1308" s="16"/>
      <c r="F1308" s="4"/>
      <c r="G1308" s="4"/>
    </row>
    <row r="1309" spans="1:7" s="2" customFormat="1" ht="12.75">
      <c r="A1309" s="9"/>
      <c r="B1309" s="30"/>
      <c r="C1309" s="3"/>
      <c r="E1309" s="16"/>
      <c r="F1309" s="4"/>
      <c r="G1309" s="4"/>
    </row>
    <row r="1310" spans="1:7" s="21" customFormat="1" ht="15.75" customHeight="1">
      <c r="A1310" s="12"/>
      <c r="B1310" s="33"/>
      <c r="C1310" s="22"/>
      <c r="F1310" s="26"/>
      <c r="G1310" s="4"/>
    </row>
    <row r="1311" spans="1:7" s="2" customFormat="1" ht="12.75">
      <c r="A1311" s="9"/>
      <c r="B1311" s="30"/>
      <c r="C1311" s="3"/>
      <c r="D1311" s="39"/>
      <c r="E1311" s="39"/>
      <c r="F1311" s="40"/>
      <c r="G1311" s="4"/>
    </row>
    <row r="1312" spans="1:7" s="21" customFormat="1" ht="16.5" customHeight="1">
      <c r="A1312" s="12"/>
      <c r="B1312" s="33"/>
      <c r="C1312" s="22"/>
      <c r="F1312" s="26"/>
      <c r="G1312" s="4"/>
    </row>
    <row r="1313" spans="1:7" s="2" customFormat="1" ht="12.75">
      <c r="A1313" s="9"/>
      <c r="B1313" s="30"/>
      <c r="C1313" s="3"/>
      <c r="F1313" s="4"/>
      <c r="G1313" s="4"/>
    </row>
    <row r="1314" spans="1:7" s="2" customFormat="1" ht="12.75">
      <c r="A1314" s="9"/>
      <c r="B1314" s="33"/>
      <c r="C1314" s="22"/>
      <c r="D1314" s="21"/>
      <c r="E1314" s="21"/>
      <c r="F1314" s="26"/>
      <c r="G1314" s="4"/>
    </row>
    <row r="1315" spans="1:7" s="21" customFormat="1" ht="14.25" customHeight="1">
      <c r="A1315" s="12"/>
      <c r="B1315" s="33"/>
      <c r="C1315" s="22"/>
      <c r="F1315" s="26"/>
      <c r="G1315" s="26"/>
    </row>
    <row r="1316" spans="1:7" s="2" customFormat="1" ht="12.75">
      <c r="A1316" s="9"/>
      <c r="B1316" s="30"/>
      <c r="C1316" s="3"/>
      <c r="E1316" s="39"/>
      <c r="F1316" s="40"/>
      <c r="G1316" s="4"/>
    </row>
    <row r="1317" spans="1:7" s="21" customFormat="1" ht="14.25" customHeight="1">
      <c r="A1317" s="12"/>
      <c r="B1317" s="33"/>
      <c r="C1317" s="22"/>
      <c r="F1317" s="26"/>
      <c r="G1317" s="4"/>
    </row>
    <row r="1318" spans="1:7" s="2" customFormat="1" ht="12.75">
      <c r="A1318" s="9"/>
      <c r="B1318" s="30"/>
      <c r="C1318" s="14"/>
      <c r="E1318" s="39"/>
      <c r="F1318" s="4"/>
      <c r="G1318" s="4"/>
    </row>
    <row r="1319" spans="1:7" s="2" customFormat="1" ht="12.75">
      <c r="A1319" s="9"/>
      <c r="B1319" s="30"/>
      <c r="C1319" s="3"/>
      <c r="E1319" s="21"/>
      <c r="F1319" s="4"/>
      <c r="G1319" s="4"/>
    </row>
    <row r="1320" spans="1:7" s="21" customFormat="1" ht="13.5" customHeight="1">
      <c r="A1320" s="12"/>
      <c r="B1320" s="33"/>
      <c r="C1320" s="22"/>
      <c r="D1320" s="23"/>
      <c r="F1320" s="25"/>
      <c r="G1320" s="26"/>
    </row>
    <row r="1321" spans="1:7" s="21" customFormat="1" ht="13.5" customHeight="1">
      <c r="A1321" s="12"/>
      <c r="B1321" s="33"/>
      <c r="C1321" s="22"/>
      <c r="D1321" s="23"/>
      <c r="F1321" s="25"/>
      <c r="G1321" s="26"/>
    </row>
    <row r="1322" spans="1:7" s="2" customFormat="1" ht="12.75">
      <c r="A1322" s="1"/>
      <c r="C1322" s="3"/>
      <c r="G1322" s="36"/>
    </row>
    <row r="1323" s="2" customFormat="1" ht="12.75">
      <c r="A1323" s="1"/>
    </row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pans="1:6" s="2" customFormat="1" ht="15">
      <c r="A1359" s="34"/>
      <c r="B1359" s="34"/>
      <c r="C1359" s="38"/>
      <c r="F1359" s="37"/>
    </row>
    <row r="1360" spans="1:6" s="2" customFormat="1" ht="15">
      <c r="A1360" s="35"/>
      <c r="B1360" s="35"/>
      <c r="C1360" s="35"/>
      <c r="D1360" s="37"/>
      <c r="E1360" s="37"/>
      <c r="F1360" s="37"/>
    </row>
    <row r="1361" s="2" customFormat="1" ht="12.75"/>
    <row r="1362" spans="1:7" s="2" customFormat="1" ht="12.75">
      <c r="A1362" s="35"/>
      <c r="B1362" s="35"/>
      <c r="C1362" s="35"/>
      <c r="D1362" s="8"/>
      <c r="E1362" s="8"/>
      <c r="F1362" s="8"/>
      <c r="G1362" s="8"/>
    </row>
    <row r="1363" spans="1:7" s="2" customFormat="1" ht="12.75">
      <c r="A1363" s="9"/>
      <c r="B1363" s="30"/>
      <c r="C1363" s="3"/>
      <c r="F1363" s="4"/>
      <c r="G1363" s="4"/>
    </row>
    <row r="1364" spans="1:7" s="2" customFormat="1" ht="12.75">
      <c r="A1364" s="9"/>
      <c r="B1364" s="30"/>
      <c r="C1364" s="3"/>
      <c r="F1364" s="4"/>
      <c r="G1364" s="4"/>
    </row>
    <row r="1365" spans="1:7" s="2" customFormat="1" ht="12.75">
      <c r="A1365" s="9"/>
      <c r="B1365" s="30"/>
      <c r="C1365" s="3"/>
      <c r="F1365" s="4"/>
      <c r="G1365" s="4"/>
    </row>
    <row r="1366" spans="1:7" s="2" customFormat="1" ht="12.75">
      <c r="A1366" s="9"/>
      <c r="B1366" s="30"/>
      <c r="C1366" s="3"/>
      <c r="D1366" s="3"/>
      <c r="E1366" s="3"/>
      <c r="F1366" s="4"/>
      <c r="G1366" s="4"/>
    </row>
    <row r="1367" spans="1:7" s="2" customFormat="1" ht="25.5" customHeight="1">
      <c r="A1367" s="9"/>
      <c r="B1367" s="30"/>
      <c r="C1367" s="14"/>
      <c r="F1367" s="4"/>
      <c r="G1367" s="4"/>
    </row>
    <row r="1368" spans="1:7" s="2" customFormat="1" ht="12.75">
      <c r="A1368" s="9"/>
      <c r="B1368" s="30"/>
      <c r="C1368" s="14"/>
      <c r="F1368" s="4"/>
      <c r="G1368" s="4"/>
    </row>
    <row r="1369" spans="1:7" s="2" customFormat="1" ht="12.75">
      <c r="A1369" s="9"/>
      <c r="B1369" s="30"/>
      <c r="C1369" s="14"/>
      <c r="F1369" s="4"/>
      <c r="G1369" s="4"/>
    </row>
    <row r="1370" spans="1:7" s="2" customFormat="1" ht="12.75">
      <c r="A1370" s="9"/>
      <c r="B1370" s="30"/>
      <c r="C1370" s="3"/>
      <c r="F1370" s="4"/>
      <c r="G1370" s="4"/>
    </row>
    <row r="1371" spans="1:7" s="2" customFormat="1" ht="12.75">
      <c r="A1371" s="9"/>
      <c r="B1371" s="30"/>
      <c r="C1371" s="3"/>
      <c r="F1371" s="4"/>
      <c r="G1371" s="4"/>
    </row>
    <row r="1372" spans="1:7" s="21" customFormat="1" ht="16.5" customHeight="1">
      <c r="A1372" s="12"/>
      <c r="B1372" s="33"/>
      <c r="C1372" s="22"/>
      <c r="F1372" s="26"/>
      <c r="G1372" s="26"/>
    </row>
    <row r="1373" spans="1:7" s="2" customFormat="1" ht="12.75">
      <c r="A1373" s="9"/>
      <c r="B1373" s="30"/>
      <c r="C1373" s="3"/>
      <c r="F1373" s="4"/>
      <c r="G1373" s="4"/>
    </row>
    <row r="1374" spans="1:7" s="2" customFormat="1" ht="12.75">
      <c r="A1374" s="9"/>
      <c r="B1374" s="33"/>
      <c r="C1374" s="22"/>
      <c r="D1374" s="21"/>
      <c r="E1374" s="21"/>
      <c r="F1374" s="26"/>
      <c r="G1374" s="4"/>
    </row>
    <row r="1375" spans="1:7" s="21" customFormat="1" ht="16.5" customHeight="1">
      <c r="A1375" s="12"/>
      <c r="B1375" s="33"/>
      <c r="C1375" s="22"/>
      <c r="F1375" s="26"/>
      <c r="G1375" s="26"/>
    </row>
    <row r="1376" spans="1:7" s="2" customFormat="1" ht="12.75">
      <c r="A1376" s="9"/>
      <c r="B1376" s="30"/>
      <c r="C1376" s="14"/>
      <c r="F1376" s="4"/>
      <c r="G1376" s="4"/>
    </row>
    <row r="1377" spans="1:7" s="21" customFormat="1" ht="18" customHeight="1">
      <c r="A1377" s="12"/>
      <c r="B1377" s="33"/>
      <c r="C1377" s="22"/>
      <c r="D1377" s="23"/>
      <c r="F1377" s="25"/>
      <c r="G1377" s="26"/>
    </row>
    <row r="1378" spans="2:7" s="2" customFormat="1" ht="12.75">
      <c r="B1378" s="31"/>
      <c r="C1378" s="3"/>
      <c r="G1378" s="36"/>
    </row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pans="1:6" s="2" customFormat="1" ht="15">
      <c r="A1394" s="34"/>
      <c r="B1394" s="34"/>
      <c r="C1394" s="38"/>
      <c r="F1394" s="37"/>
    </row>
    <row r="1395" spans="1:6" s="2" customFormat="1" ht="15">
      <c r="A1395" s="35"/>
      <c r="B1395" s="35"/>
      <c r="C1395" s="35"/>
      <c r="D1395" s="37"/>
      <c r="E1395" s="37"/>
      <c r="F1395" s="37"/>
    </row>
    <row r="1396" s="2" customFormat="1" ht="12.75"/>
    <row r="1397" spans="1:7" s="2" customFormat="1" ht="12.75">
      <c r="A1397" s="35"/>
      <c r="B1397" s="35"/>
      <c r="C1397" s="35"/>
      <c r="D1397" s="8"/>
      <c r="E1397" s="8"/>
      <c r="F1397" s="8"/>
      <c r="G1397" s="8"/>
    </row>
    <row r="1398" spans="1:7" s="2" customFormat="1" ht="12.75">
      <c r="A1398" s="9"/>
      <c r="B1398" s="27"/>
      <c r="C1398" s="3"/>
      <c r="D1398" s="8"/>
      <c r="E1398" s="18"/>
      <c r="F1398" s="10"/>
      <c r="G1398" s="10"/>
    </row>
    <row r="1399" spans="1:7" s="2" customFormat="1" ht="12.75">
      <c r="A1399" s="9"/>
      <c r="B1399" s="30"/>
      <c r="C1399" s="3"/>
      <c r="F1399" s="4"/>
      <c r="G1399" s="10"/>
    </row>
    <row r="1400" spans="1:7" s="2" customFormat="1" ht="12.75">
      <c r="A1400" s="9"/>
      <c r="B1400" s="30"/>
      <c r="C1400" s="3"/>
      <c r="F1400" s="4"/>
      <c r="G1400" s="10"/>
    </row>
    <row r="1401" spans="1:7" s="2" customFormat="1" ht="12.75">
      <c r="A1401" s="9"/>
      <c r="B1401" s="30"/>
      <c r="C1401" s="3"/>
      <c r="F1401" s="4"/>
      <c r="G1401" s="10"/>
    </row>
    <row r="1402" spans="1:7" s="2" customFormat="1" ht="12.75">
      <c r="A1402" s="9"/>
      <c r="B1402" s="30"/>
      <c r="C1402" s="14"/>
      <c r="F1402" s="4"/>
      <c r="G1402" s="10"/>
    </row>
    <row r="1403" spans="1:7" s="2" customFormat="1" ht="12.75">
      <c r="A1403" s="9"/>
      <c r="B1403" s="30"/>
      <c r="C1403" s="3"/>
      <c r="F1403" s="4"/>
      <c r="G1403" s="10"/>
    </row>
    <row r="1404" spans="1:7" s="2" customFormat="1" ht="12.75">
      <c r="A1404" s="9"/>
      <c r="B1404" s="30"/>
      <c r="C1404" s="3"/>
      <c r="F1404" s="4"/>
      <c r="G1404" s="10"/>
    </row>
    <row r="1405" spans="1:7" s="2" customFormat="1" ht="12.75">
      <c r="A1405" s="9"/>
      <c r="B1405" s="30"/>
      <c r="C1405" s="3"/>
      <c r="D1405" s="3"/>
      <c r="E1405" s="3"/>
      <c r="F1405" s="4"/>
      <c r="G1405" s="10"/>
    </row>
    <row r="1406" spans="1:7" s="2" customFormat="1" ht="24" customHeight="1">
      <c r="A1406" s="9"/>
      <c r="B1406" s="30"/>
      <c r="C1406" s="14"/>
      <c r="F1406" s="4"/>
      <c r="G1406" s="10"/>
    </row>
    <row r="1407" spans="1:7" s="2" customFormat="1" ht="12.75">
      <c r="A1407" s="9"/>
      <c r="B1407" s="30"/>
      <c r="C1407" s="3"/>
      <c r="F1407" s="4"/>
      <c r="G1407" s="10"/>
    </row>
    <row r="1408" spans="1:7" s="21" customFormat="1" ht="18" customHeight="1">
      <c r="A1408" s="12"/>
      <c r="B1408" s="33"/>
      <c r="C1408" s="22"/>
      <c r="F1408" s="26"/>
      <c r="G1408" s="28"/>
    </row>
    <row r="1409" spans="1:7" s="2" customFormat="1" ht="12.75">
      <c r="A1409" s="9"/>
      <c r="B1409" s="30"/>
      <c r="C1409" s="3"/>
      <c r="F1409" s="4"/>
      <c r="G1409" s="10"/>
    </row>
    <row r="1410" spans="1:7" s="21" customFormat="1" ht="17.25" customHeight="1">
      <c r="A1410" s="12"/>
      <c r="B1410" s="33"/>
      <c r="C1410" s="22"/>
      <c r="F1410" s="26"/>
      <c r="G1410" s="28"/>
    </row>
    <row r="1411" spans="1:7" s="2" customFormat="1" ht="12.75">
      <c r="A1411" s="9"/>
      <c r="B1411" s="30"/>
      <c r="C1411" s="3"/>
      <c r="D1411" s="39"/>
      <c r="E1411" s="39"/>
      <c r="F1411" s="40"/>
      <c r="G1411" s="10"/>
    </row>
    <row r="1412" spans="1:7" s="2" customFormat="1" ht="12.75">
      <c r="A1412" s="9"/>
      <c r="B1412" s="33"/>
      <c r="C1412" s="3"/>
      <c r="E1412" s="39"/>
      <c r="F1412" s="26"/>
      <c r="G1412" s="10"/>
    </row>
    <row r="1413" spans="1:7" s="21" customFormat="1" ht="15.75" customHeight="1">
      <c r="A1413" s="12"/>
      <c r="B1413" s="33"/>
      <c r="C1413" s="22"/>
      <c r="F1413" s="26"/>
      <c r="G1413" s="28"/>
    </row>
    <row r="1414" spans="1:7" s="2" customFormat="1" ht="12.75">
      <c r="A1414" s="9"/>
      <c r="B1414" s="30"/>
      <c r="C1414" s="3"/>
      <c r="F1414" s="4"/>
      <c r="G1414" s="10"/>
    </row>
    <row r="1415" spans="1:7" s="21" customFormat="1" ht="18" customHeight="1">
      <c r="A1415" s="12"/>
      <c r="B1415" s="33"/>
      <c r="C1415" s="22"/>
      <c r="F1415" s="26"/>
      <c r="G1415" s="28"/>
    </row>
    <row r="1416" spans="1:7" s="2" customFormat="1" ht="12.75">
      <c r="A1416" s="9"/>
      <c r="B1416" s="30"/>
      <c r="C1416" s="3"/>
      <c r="E1416" s="39"/>
      <c r="F1416" s="40"/>
      <c r="G1416" s="10"/>
    </row>
    <row r="1417" spans="1:7" s="2" customFormat="1" ht="12.75">
      <c r="A1417" s="9"/>
      <c r="B1417" s="30"/>
      <c r="C1417" s="3"/>
      <c r="E1417" s="21"/>
      <c r="F1417" s="26"/>
      <c r="G1417" s="10"/>
    </row>
    <row r="1418" spans="1:7" s="21" customFormat="1" ht="15.75" customHeight="1">
      <c r="A1418" s="12"/>
      <c r="B1418" s="33"/>
      <c r="C1418" s="22"/>
      <c r="F1418" s="26"/>
      <c r="G1418" s="28"/>
    </row>
    <row r="1419" spans="1:7" s="2" customFormat="1" ht="12.75">
      <c r="A1419" s="9"/>
      <c r="B1419" s="30"/>
      <c r="C1419" s="14"/>
      <c r="E1419" s="39"/>
      <c r="F1419" s="4"/>
      <c r="G1419" s="10"/>
    </row>
    <row r="1420" spans="1:7" s="2" customFormat="1" ht="12.75">
      <c r="A1420" s="9"/>
      <c r="B1420" s="30"/>
      <c r="C1420" s="3"/>
      <c r="E1420" s="21"/>
      <c r="F1420" s="4"/>
      <c r="G1420" s="10"/>
    </row>
    <row r="1421" spans="1:7" s="21" customFormat="1" ht="18" customHeight="1">
      <c r="A1421" s="12"/>
      <c r="B1421" s="33"/>
      <c r="C1421" s="22"/>
      <c r="D1421" s="23"/>
      <c r="F1421" s="25"/>
      <c r="G1421" s="28"/>
    </row>
    <row r="1422" spans="3:7" s="2" customFormat="1" ht="12.75">
      <c r="C1422" s="3"/>
      <c r="G1422" s="36"/>
    </row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pans="1:6" s="2" customFormat="1" ht="15">
      <c r="A1468" s="34"/>
      <c r="B1468" s="34"/>
      <c r="C1468" s="38"/>
      <c r="F1468" s="37"/>
    </row>
    <row r="1469" spans="1:6" s="2" customFormat="1" ht="15">
      <c r="A1469" s="35"/>
      <c r="B1469" s="35"/>
      <c r="C1469" s="35"/>
      <c r="D1469" s="37"/>
      <c r="E1469" s="37"/>
      <c r="F1469" s="37"/>
    </row>
    <row r="1470" s="2" customFormat="1" ht="12.75"/>
    <row r="1471" spans="1:7" s="2" customFormat="1" ht="12.75">
      <c r="A1471" s="35"/>
      <c r="B1471" s="35"/>
      <c r="C1471" s="35"/>
      <c r="D1471" s="8"/>
      <c r="E1471" s="8"/>
      <c r="F1471" s="8"/>
      <c r="G1471" s="8"/>
    </row>
    <row r="1472" spans="1:7" s="2" customFormat="1" ht="12.75">
      <c r="A1472" s="9"/>
      <c r="B1472" s="27"/>
      <c r="C1472" s="3"/>
      <c r="D1472" s="8"/>
      <c r="E1472" s="18"/>
      <c r="F1472" s="10"/>
      <c r="G1472" s="10"/>
    </row>
    <row r="1473" spans="1:7" s="2" customFormat="1" ht="12.75">
      <c r="A1473" s="9"/>
      <c r="B1473" s="30"/>
      <c r="C1473" s="14"/>
      <c r="F1473" s="4"/>
      <c r="G1473" s="10"/>
    </row>
    <row r="1474" spans="1:7" s="2" customFormat="1" ht="12.75">
      <c r="A1474" s="9"/>
      <c r="B1474" s="30"/>
      <c r="C1474" s="3"/>
      <c r="D1474" s="3"/>
      <c r="E1474" s="3"/>
      <c r="F1474" s="4"/>
      <c r="G1474" s="10"/>
    </row>
    <row r="1475" spans="1:7" s="2" customFormat="1" ht="12.75">
      <c r="A1475" s="9"/>
      <c r="B1475" s="30"/>
      <c r="C1475" s="14"/>
      <c r="F1475" s="4"/>
      <c r="G1475" s="10"/>
    </row>
    <row r="1476" spans="1:7" s="2" customFormat="1" ht="12.75">
      <c r="A1476" s="9"/>
      <c r="B1476" s="30"/>
      <c r="C1476" s="3"/>
      <c r="F1476" s="4"/>
      <c r="G1476" s="10"/>
    </row>
    <row r="1477" spans="1:7" s="21" customFormat="1" ht="15" customHeight="1">
      <c r="A1477" s="12"/>
      <c r="B1477" s="33"/>
      <c r="C1477" s="22"/>
      <c r="F1477" s="26"/>
      <c r="G1477" s="28"/>
    </row>
    <row r="1478" spans="1:7" s="2" customFormat="1" ht="12.75">
      <c r="A1478" s="9"/>
      <c r="B1478" s="30"/>
      <c r="C1478" s="3"/>
      <c r="D1478" s="39"/>
      <c r="E1478" s="39"/>
      <c r="F1478" s="40"/>
      <c r="G1478" s="10"/>
    </row>
    <row r="1479" spans="1:7" s="21" customFormat="1" ht="18" customHeight="1">
      <c r="A1479" s="12"/>
      <c r="B1479" s="33"/>
      <c r="C1479" s="22"/>
      <c r="F1479" s="26"/>
      <c r="G1479" s="28"/>
    </row>
    <row r="1480" spans="1:7" s="2" customFormat="1" ht="12.75">
      <c r="A1480" s="9"/>
      <c r="B1480" s="30"/>
      <c r="C1480" s="3"/>
      <c r="E1480" s="39"/>
      <c r="F1480" s="40"/>
      <c r="G1480" s="10"/>
    </row>
    <row r="1481" spans="1:7" s="21" customFormat="1" ht="17.25" customHeight="1">
      <c r="A1481" s="12"/>
      <c r="B1481" s="33"/>
      <c r="C1481" s="22"/>
      <c r="F1481" s="26"/>
      <c r="G1481" s="28"/>
    </row>
    <row r="1482" spans="1:7" s="2" customFormat="1" ht="12.75">
      <c r="A1482" s="9"/>
      <c r="B1482" s="30"/>
      <c r="C1482" s="14"/>
      <c r="E1482" s="39"/>
      <c r="F1482" s="4"/>
      <c r="G1482" s="10"/>
    </row>
    <row r="1483" spans="1:7" s="2" customFormat="1" ht="12.75">
      <c r="A1483" s="9"/>
      <c r="B1483" s="30"/>
      <c r="C1483" s="3"/>
      <c r="E1483" s="21"/>
      <c r="F1483" s="4"/>
      <c r="G1483" s="10"/>
    </row>
    <row r="1484" spans="1:7" s="21" customFormat="1" ht="16.5" customHeight="1">
      <c r="A1484" s="12"/>
      <c r="B1484" s="33"/>
      <c r="C1484" s="22"/>
      <c r="D1484" s="23"/>
      <c r="F1484" s="25"/>
      <c r="G1484" s="28"/>
    </row>
    <row r="1485" spans="3:7" s="2" customFormat="1" ht="12.75">
      <c r="C1485" s="3"/>
      <c r="G1485" s="36"/>
    </row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pans="1:6" s="2" customFormat="1" ht="15">
      <c r="A1499" s="34"/>
      <c r="B1499" s="34"/>
      <c r="C1499" s="38"/>
      <c r="F1499" s="37"/>
    </row>
    <row r="1500" spans="1:6" s="2" customFormat="1" ht="15">
      <c r="A1500" s="35"/>
      <c r="B1500" s="35"/>
      <c r="C1500" s="35"/>
      <c r="D1500" s="37"/>
      <c r="E1500" s="37"/>
      <c r="F1500" s="37"/>
    </row>
    <row r="1501" s="2" customFormat="1" ht="12.75" customHeight="1"/>
    <row r="1502" spans="1:7" s="2" customFormat="1" ht="12.75">
      <c r="A1502" s="35"/>
      <c r="B1502" s="35"/>
      <c r="C1502" s="35"/>
      <c r="D1502" s="8"/>
      <c r="E1502" s="8"/>
      <c r="F1502" s="8"/>
      <c r="G1502" s="8"/>
    </row>
    <row r="1503" spans="1:7" s="2" customFormat="1" ht="12.75">
      <c r="A1503" s="9"/>
      <c r="B1503" s="30"/>
      <c r="C1503" s="3"/>
      <c r="F1503" s="4"/>
      <c r="G1503" s="4"/>
    </row>
    <row r="1504" spans="1:7" s="2" customFormat="1" ht="12.75">
      <c r="A1504" s="9"/>
      <c r="B1504" s="30"/>
      <c r="C1504" s="3"/>
      <c r="F1504" s="4"/>
      <c r="G1504" s="4"/>
    </row>
    <row r="1505" spans="1:7" s="2" customFormat="1" ht="12.75">
      <c r="A1505" s="9"/>
      <c r="B1505" s="30"/>
      <c r="C1505" s="14"/>
      <c r="F1505" s="4"/>
      <c r="G1505" s="4"/>
    </row>
    <row r="1506" spans="1:7" s="2" customFormat="1" ht="12.75">
      <c r="A1506" s="9"/>
      <c r="B1506" s="30"/>
      <c r="C1506" s="3"/>
      <c r="D1506" s="3"/>
      <c r="E1506" s="3"/>
      <c r="F1506" s="4"/>
      <c r="G1506" s="4"/>
    </row>
    <row r="1507" spans="1:7" s="2" customFormat="1" ht="12.75">
      <c r="A1507" s="9"/>
      <c r="B1507" s="30"/>
      <c r="C1507" s="3"/>
      <c r="F1507" s="4"/>
      <c r="G1507" s="4"/>
    </row>
    <row r="1508" spans="1:7" s="21" customFormat="1" ht="13.5" customHeight="1">
      <c r="A1508" s="12"/>
      <c r="B1508" s="33"/>
      <c r="C1508" s="22"/>
      <c r="F1508" s="26"/>
      <c r="G1508" s="26"/>
    </row>
    <row r="1509" spans="1:7" s="2" customFormat="1" ht="12.75">
      <c r="A1509" s="9"/>
      <c r="B1509" s="30"/>
      <c r="C1509" s="3"/>
      <c r="F1509" s="4"/>
      <c r="G1509" s="4"/>
    </row>
    <row r="1510" spans="1:7" s="21" customFormat="1" ht="16.5" customHeight="1">
      <c r="A1510" s="12"/>
      <c r="B1510" s="33"/>
      <c r="C1510" s="22"/>
      <c r="F1510" s="26"/>
      <c r="G1510" s="26"/>
    </row>
    <row r="1511" spans="1:7" s="2" customFormat="1" ht="12.75">
      <c r="A1511" s="9"/>
      <c r="B1511" s="30"/>
      <c r="C1511" s="3"/>
      <c r="D1511" s="39"/>
      <c r="E1511" s="39"/>
      <c r="F1511" s="40"/>
      <c r="G1511" s="4"/>
    </row>
    <row r="1512" spans="1:7" s="21" customFormat="1" ht="15" customHeight="1">
      <c r="A1512" s="12"/>
      <c r="B1512" s="33"/>
      <c r="C1512" s="22"/>
      <c r="F1512" s="26"/>
      <c r="G1512" s="26"/>
    </row>
    <row r="1513" spans="1:7" s="2" customFormat="1" ht="12.75">
      <c r="A1513" s="9"/>
      <c r="B1513" s="30"/>
      <c r="C1513" s="3"/>
      <c r="E1513" s="39"/>
      <c r="F1513" s="4"/>
      <c r="G1513" s="4"/>
    </row>
    <row r="1514" spans="1:7" s="21" customFormat="1" ht="15" customHeight="1">
      <c r="A1514" s="12"/>
      <c r="B1514" s="33"/>
      <c r="C1514" s="22"/>
      <c r="F1514" s="26"/>
      <c r="G1514" s="26"/>
    </row>
    <row r="1515" spans="1:7" s="2" customFormat="1" ht="12.75">
      <c r="A1515" s="9"/>
      <c r="B1515" s="30"/>
      <c r="C1515" s="3"/>
      <c r="E1515" s="39"/>
      <c r="F1515" s="40"/>
      <c r="G1515" s="4"/>
    </row>
    <row r="1516" spans="1:7" s="21" customFormat="1" ht="15.75" customHeight="1">
      <c r="A1516" s="12"/>
      <c r="B1516" s="33"/>
      <c r="C1516" s="22"/>
      <c r="F1516" s="26"/>
      <c r="G1516" s="26"/>
    </row>
    <row r="1517" spans="1:7" s="2" customFormat="1" ht="12.75">
      <c r="A1517" s="9"/>
      <c r="B1517" s="30"/>
      <c r="C1517" s="14"/>
      <c r="E1517" s="39"/>
      <c r="F1517" s="4"/>
      <c r="G1517" s="4"/>
    </row>
    <row r="1518" spans="1:7" s="21" customFormat="1" ht="14.25" customHeight="1">
      <c r="A1518" s="12"/>
      <c r="B1518" s="33"/>
      <c r="C1518" s="22"/>
      <c r="D1518" s="23"/>
      <c r="F1518" s="25"/>
      <c r="G1518" s="26"/>
    </row>
    <row r="1519" spans="1:7" s="2" customFormat="1" ht="12.75">
      <c r="A1519" s="9"/>
      <c r="B1519" s="33"/>
      <c r="C1519" s="22"/>
      <c r="D1519" s="23"/>
      <c r="E1519" s="21"/>
      <c r="F1519" s="25"/>
      <c r="G1519" s="4"/>
    </row>
    <row r="1520" spans="3:7" s="2" customFormat="1" ht="12.75">
      <c r="C1520" s="3"/>
      <c r="G1520" s="36"/>
    </row>
    <row r="1521" s="2" customFormat="1" ht="12.75"/>
    <row r="1522" s="2" customFormat="1" ht="12.75"/>
    <row r="1523" s="2" customFormat="1" ht="12.75"/>
    <row r="1524" spans="1:6" s="2" customFormat="1" ht="15">
      <c r="A1524" s="34"/>
      <c r="B1524" s="34"/>
      <c r="C1524" s="38"/>
      <c r="F1524" s="37"/>
    </row>
    <row r="1525" spans="1:6" s="2" customFormat="1" ht="15">
      <c r="A1525" s="35"/>
      <c r="B1525" s="35"/>
      <c r="C1525" s="35"/>
      <c r="D1525" s="37"/>
      <c r="E1525" s="37"/>
      <c r="F1525" s="37"/>
    </row>
    <row r="1526" s="2" customFormat="1" ht="12.75"/>
    <row r="1527" spans="1:7" s="2" customFormat="1" ht="12.75">
      <c r="A1527" s="35"/>
      <c r="B1527" s="35"/>
      <c r="C1527" s="35"/>
      <c r="D1527" s="8"/>
      <c r="E1527" s="8"/>
      <c r="F1527" s="8"/>
      <c r="G1527" s="8"/>
    </row>
    <row r="1528" spans="1:7" s="2" customFormat="1" ht="12.75">
      <c r="A1528" s="9"/>
      <c r="B1528" s="30"/>
      <c r="C1528" s="3"/>
      <c r="F1528" s="4"/>
      <c r="G1528" s="4"/>
    </row>
    <row r="1529" spans="1:7" s="2" customFormat="1" ht="12.75">
      <c r="A1529" s="9"/>
      <c r="B1529" s="30"/>
      <c r="C1529" s="3"/>
      <c r="F1529" s="4"/>
      <c r="G1529" s="4"/>
    </row>
    <row r="1530" spans="1:7" s="2" customFormat="1" ht="12.75">
      <c r="A1530" s="9"/>
      <c r="B1530" s="30"/>
      <c r="C1530" s="3"/>
      <c r="F1530" s="4"/>
      <c r="G1530" s="4"/>
    </row>
    <row r="1531" spans="1:7" s="2" customFormat="1" ht="12.75">
      <c r="A1531" s="9"/>
      <c r="B1531" s="30"/>
      <c r="C1531" s="3"/>
      <c r="F1531" s="4"/>
      <c r="G1531" s="4"/>
    </row>
    <row r="1532" spans="1:7" s="2" customFormat="1" ht="12.75">
      <c r="A1532" s="9"/>
      <c r="B1532" s="30"/>
      <c r="C1532" s="3"/>
      <c r="F1532" s="4"/>
      <c r="G1532" s="4"/>
    </row>
    <row r="1533" spans="1:7" s="2" customFormat="1" ht="12.75">
      <c r="A1533" s="9"/>
      <c r="B1533" s="30"/>
      <c r="C1533" s="14"/>
      <c r="F1533" s="4"/>
      <c r="G1533" s="4"/>
    </row>
    <row r="1534" spans="1:7" s="2" customFormat="1" ht="12.75">
      <c r="A1534" s="9"/>
      <c r="B1534" s="30"/>
      <c r="C1534" s="3"/>
      <c r="F1534" s="4"/>
      <c r="G1534" s="4"/>
    </row>
    <row r="1535" spans="1:7" s="2" customFormat="1" ht="12.75">
      <c r="A1535" s="9"/>
      <c r="B1535" s="30"/>
      <c r="C1535" s="3"/>
      <c r="D1535" s="3"/>
      <c r="E1535" s="3"/>
      <c r="F1535" s="4"/>
      <c r="G1535" s="4"/>
    </row>
    <row r="1536" spans="1:7" s="2" customFormat="1" ht="12.75">
      <c r="A1536" s="9"/>
      <c r="B1536" s="30"/>
      <c r="C1536" s="14"/>
      <c r="F1536" s="4"/>
      <c r="G1536" s="4"/>
    </row>
    <row r="1537" spans="1:7" s="2" customFormat="1" ht="12.75">
      <c r="A1537" s="9"/>
      <c r="B1537" s="30"/>
      <c r="C1537" s="3"/>
      <c r="F1537" s="4"/>
      <c r="G1537" s="4"/>
    </row>
    <row r="1538" spans="1:7" s="21" customFormat="1" ht="13.5" customHeight="1">
      <c r="A1538" s="12"/>
      <c r="B1538" s="33"/>
      <c r="C1538" s="22"/>
      <c r="F1538" s="26"/>
      <c r="G1538" s="26"/>
    </row>
    <row r="1539" spans="1:7" s="2" customFormat="1" ht="12.75">
      <c r="A1539" s="9"/>
      <c r="B1539" s="30"/>
      <c r="C1539" s="3"/>
      <c r="F1539" s="4"/>
      <c r="G1539" s="4"/>
    </row>
    <row r="1540" spans="1:7" s="2" customFormat="1" ht="12.75">
      <c r="A1540" s="9"/>
      <c r="B1540" s="30"/>
      <c r="C1540" s="3"/>
      <c r="F1540" s="4"/>
      <c r="G1540" s="4"/>
    </row>
    <row r="1541" spans="1:7" s="21" customFormat="1" ht="16.5" customHeight="1">
      <c r="A1541" s="12"/>
      <c r="B1541" s="33"/>
      <c r="C1541" s="22"/>
      <c r="F1541" s="26"/>
      <c r="G1541" s="26"/>
    </row>
    <row r="1542" spans="1:7" s="2" customFormat="1" ht="12.75">
      <c r="A1542" s="9"/>
      <c r="B1542" s="30"/>
      <c r="C1542" s="3"/>
      <c r="D1542" s="39"/>
      <c r="E1542" s="39"/>
      <c r="F1542" s="40"/>
      <c r="G1542" s="4"/>
    </row>
    <row r="1543" spans="1:7" s="21" customFormat="1" ht="14.25" customHeight="1">
      <c r="A1543" s="12"/>
      <c r="B1543" s="33"/>
      <c r="C1543" s="22"/>
      <c r="F1543" s="26"/>
      <c r="G1543" s="26"/>
    </row>
    <row r="1544" spans="1:7" s="2" customFormat="1" ht="12.75">
      <c r="A1544" s="9"/>
      <c r="B1544" s="30"/>
      <c r="C1544" s="3"/>
      <c r="F1544" s="4"/>
      <c r="G1544" s="4"/>
    </row>
    <row r="1545" spans="1:7" s="2" customFormat="1" ht="12.75">
      <c r="A1545" s="9"/>
      <c r="B1545" s="33"/>
      <c r="C1545" s="22"/>
      <c r="D1545" s="21"/>
      <c r="E1545" s="21"/>
      <c r="F1545" s="26"/>
      <c r="G1545" s="4"/>
    </row>
    <row r="1546" spans="1:7" s="21" customFormat="1" ht="15" customHeight="1">
      <c r="A1546" s="12"/>
      <c r="B1546" s="33"/>
      <c r="C1546" s="22"/>
      <c r="F1546" s="26"/>
      <c r="G1546" s="26"/>
    </row>
    <row r="1547" spans="1:7" s="2" customFormat="1" ht="12.75">
      <c r="A1547" s="9"/>
      <c r="B1547" s="30"/>
      <c r="C1547" s="3"/>
      <c r="E1547" s="39"/>
      <c r="F1547" s="40"/>
      <c r="G1547" s="4"/>
    </row>
    <row r="1548" spans="1:7" s="21" customFormat="1" ht="16.5" customHeight="1">
      <c r="A1548" s="12"/>
      <c r="B1548" s="33"/>
      <c r="C1548" s="22"/>
      <c r="F1548" s="26"/>
      <c r="G1548" s="26"/>
    </row>
    <row r="1549" spans="1:7" s="2" customFormat="1" ht="12.75">
      <c r="A1549" s="9"/>
      <c r="B1549" s="30"/>
      <c r="C1549" s="14"/>
      <c r="E1549" s="39"/>
      <c r="F1549" s="4"/>
      <c r="G1549" s="4"/>
    </row>
    <row r="1550" spans="1:7" s="2" customFormat="1" ht="12.75">
      <c r="A1550" s="9"/>
      <c r="B1550" s="30"/>
      <c r="C1550" s="3"/>
      <c r="E1550" s="21"/>
      <c r="F1550" s="4"/>
      <c r="G1550" s="4"/>
    </row>
    <row r="1551" spans="1:7" s="21" customFormat="1" ht="15" customHeight="1">
      <c r="A1551" s="12"/>
      <c r="B1551" s="33"/>
      <c r="C1551" s="22"/>
      <c r="D1551" s="23"/>
      <c r="F1551" s="25"/>
      <c r="G1551" s="26"/>
    </row>
    <row r="1552" spans="3:7" s="2" customFormat="1" ht="12.75">
      <c r="C1552" s="3"/>
      <c r="G1552" s="36"/>
    </row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pans="1:6" s="2" customFormat="1" ht="12.75" customHeight="1">
      <c r="A1602" s="34"/>
      <c r="B1602" s="34"/>
      <c r="C1602" s="38"/>
      <c r="F1602" s="37"/>
    </row>
    <row r="1603" spans="1:6" s="2" customFormat="1" ht="15">
      <c r="A1603" s="35"/>
      <c r="B1603" s="35"/>
      <c r="C1603" s="35"/>
      <c r="D1603" s="37"/>
      <c r="E1603" s="37"/>
      <c r="F1603" s="37"/>
    </row>
    <row r="1604" s="2" customFormat="1" ht="6" customHeight="1"/>
    <row r="1605" spans="1:7" s="2" customFormat="1" ht="12.75">
      <c r="A1605" s="35"/>
      <c r="B1605" s="35"/>
      <c r="C1605" s="35"/>
      <c r="D1605" s="8"/>
      <c r="E1605" s="8"/>
      <c r="F1605" s="8"/>
      <c r="G1605" s="8"/>
    </row>
    <row r="1606" spans="1:7" s="2" customFormat="1" ht="12.75">
      <c r="A1606" s="9"/>
      <c r="B1606" s="13"/>
      <c r="C1606" s="3"/>
      <c r="F1606" s="4"/>
      <c r="G1606" s="10"/>
    </row>
    <row r="1607" spans="1:7" s="2" customFormat="1" ht="12.75">
      <c r="A1607" s="9"/>
      <c r="B1607" s="13"/>
      <c r="C1607" s="3"/>
      <c r="F1607" s="4"/>
      <c r="G1607" s="10"/>
    </row>
    <row r="1608" spans="1:7" s="2" customFormat="1" ht="12.75">
      <c r="A1608" s="9"/>
      <c r="B1608" s="13"/>
      <c r="C1608" s="3"/>
      <c r="F1608" s="4"/>
      <c r="G1608" s="10"/>
    </row>
    <row r="1609" spans="1:7" s="2" customFormat="1" ht="12.75">
      <c r="A1609" s="9"/>
      <c r="B1609" s="13"/>
      <c r="C1609" s="3"/>
      <c r="F1609" s="4"/>
      <c r="G1609" s="10"/>
    </row>
    <row r="1610" spans="1:7" s="2" customFormat="1" ht="12.75">
      <c r="A1610" s="9"/>
      <c r="B1610" s="13"/>
      <c r="C1610" s="14"/>
      <c r="F1610" s="4"/>
      <c r="G1610" s="10"/>
    </row>
    <row r="1611" spans="1:7" s="2" customFormat="1" ht="12.75">
      <c r="A1611" s="9"/>
      <c r="B1611" s="13"/>
      <c r="C1611" s="3"/>
      <c r="F1611" s="4"/>
      <c r="G1611" s="10"/>
    </row>
    <row r="1612" spans="1:7" s="2" customFormat="1" ht="12.75">
      <c r="A1612" s="9"/>
      <c r="B1612" s="13"/>
      <c r="C1612" s="14"/>
      <c r="D1612" s="3"/>
      <c r="E1612" s="3"/>
      <c r="F1612" s="4"/>
      <c r="G1612" s="10"/>
    </row>
    <row r="1613" spans="1:7" s="2" customFormat="1" ht="12.75">
      <c r="A1613" s="9"/>
      <c r="B1613" s="13"/>
      <c r="C1613" s="14"/>
      <c r="F1613" s="4"/>
      <c r="G1613" s="10"/>
    </row>
    <row r="1614" spans="1:7" s="2" customFormat="1" ht="12.75">
      <c r="A1614" s="9"/>
      <c r="B1614" s="13"/>
      <c r="C1614" s="3"/>
      <c r="F1614" s="4"/>
      <c r="G1614" s="10"/>
    </row>
    <row r="1615" spans="1:7" s="21" customFormat="1" ht="15.75" customHeight="1">
      <c r="A1615" s="12"/>
      <c r="C1615" s="22"/>
      <c r="F1615" s="26"/>
      <c r="G1615" s="28"/>
    </row>
    <row r="1616" spans="1:7" s="2" customFormat="1" ht="12.75">
      <c r="A1616" s="9"/>
      <c r="B1616" s="13"/>
      <c r="C1616" s="3"/>
      <c r="F1616" s="4"/>
      <c r="G1616" s="10"/>
    </row>
    <row r="1617" spans="1:7" s="2" customFormat="1" ht="12.75">
      <c r="A1617" s="9"/>
      <c r="B1617" s="13"/>
      <c r="C1617" s="3"/>
      <c r="F1617" s="4"/>
      <c r="G1617" s="10"/>
    </row>
    <row r="1618" spans="1:7" s="21" customFormat="1" ht="17.25" customHeight="1">
      <c r="A1618" s="12"/>
      <c r="C1618" s="22"/>
      <c r="F1618" s="26"/>
      <c r="G1618" s="28"/>
    </row>
    <row r="1619" spans="1:7" s="2" customFormat="1" ht="12.75">
      <c r="A1619" s="9"/>
      <c r="B1619" s="13"/>
      <c r="C1619" s="3"/>
      <c r="D1619" s="39"/>
      <c r="E1619" s="39"/>
      <c r="F1619" s="40"/>
      <c r="G1619" s="10"/>
    </row>
    <row r="1620" spans="1:7" s="21" customFormat="1" ht="13.5" customHeight="1">
      <c r="A1620" s="12"/>
      <c r="C1620" s="22"/>
      <c r="F1620" s="26"/>
      <c r="G1620" s="28"/>
    </row>
    <row r="1621" spans="1:7" s="2" customFormat="1" ht="12.75">
      <c r="A1621" s="9"/>
      <c r="B1621" s="13"/>
      <c r="C1621" s="3"/>
      <c r="F1621" s="4"/>
      <c r="G1621" s="10"/>
    </row>
    <row r="1622" spans="1:7" s="2" customFormat="1" ht="12.75">
      <c r="A1622" s="9"/>
      <c r="B1622" s="21"/>
      <c r="C1622" s="22"/>
      <c r="D1622" s="21"/>
      <c r="E1622" s="21"/>
      <c r="F1622" s="26"/>
      <c r="G1622" s="10"/>
    </row>
    <row r="1623" spans="1:7" s="21" customFormat="1" ht="15" customHeight="1">
      <c r="A1623" s="12"/>
      <c r="C1623" s="22"/>
      <c r="F1623" s="26"/>
      <c r="G1623" s="28"/>
    </row>
    <row r="1624" spans="1:7" s="2" customFormat="1" ht="12.75">
      <c r="A1624" s="9"/>
      <c r="B1624" s="13"/>
      <c r="C1624" s="3"/>
      <c r="E1624" s="39"/>
      <c r="F1624" s="40"/>
      <c r="G1624" s="10"/>
    </row>
    <row r="1625" spans="1:7" s="21" customFormat="1" ht="15" customHeight="1">
      <c r="A1625" s="12"/>
      <c r="C1625" s="22"/>
      <c r="F1625" s="26"/>
      <c r="G1625" s="28"/>
    </row>
    <row r="1626" spans="1:7" s="2" customFormat="1" ht="12.75">
      <c r="A1626" s="9"/>
      <c r="B1626" s="13"/>
      <c r="C1626" s="14"/>
      <c r="E1626" s="39"/>
      <c r="F1626" s="4"/>
      <c r="G1626" s="10"/>
    </row>
    <row r="1627" spans="1:7" s="2" customFormat="1" ht="12.75">
      <c r="A1627" s="9"/>
      <c r="B1627" s="13"/>
      <c r="C1627" s="3"/>
      <c r="E1627" s="21"/>
      <c r="F1627" s="4"/>
      <c r="G1627" s="10"/>
    </row>
    <row r="1628" spans="1:7" s="21" customFormat="1" ht="16.5" customHeight="1">
      <c r="A1628" s="12"/>
      <c r="C1628" s="22"/>
      <c r="D1628" s="23"/>
      <c r="F1628" s="25"/>
      <c r="G1628" s="28"/>
    </row>
    <row r="1629" spans="3:7" s="2" customFormat="1" ht="12.75">
      <c r="C1629" s="3"/>
      <c r="G1629" s="36"/>
    </row>
    <row r="1630" spans="1:6" s="2" customFormat="1" ht="15">
      <c r="A1630" s="34"/>
      <c r="B1630" s="34"/>
      <c r="C1630" s="38"/>
      <c r="F1630" s="37"/>
    </row>
    <row r="1631" spans="1:6" s="2" customFormat="1" ht="15">
      <c r="A1631" s="35"/>
      <c r="B1631" s="35"/>
      <c r="C1631" s="35"/>
      <c r="D1631" s="37"/>
      <c r="E1631" s="37"/>
      <c r="F1631" s="37"/>
    </row>
    <row r="1632" s="2" customFormat="1" ht="12.75"/>
    <row r="1633" spans="1:7" s="2" customFormat="1" ht="12.75">
      <c r="A1633" s="35"/>
      <c r="B1633" s="35"/>
      <c r="C1633" s="35"/>
      <c r="D1633" s="8"/>
      <c r="E1633" s="8"/>
      <c r="F1633" s="8"/>
      <c r="G1633" s="8"/>
    </row>
    <row r="1634" spans="1:7" s="2" customFormat="1" ht="12.75">
      <c r="A1634" s="9"/>
      <c r="B1634" s="30"/>
      <c r="C1634" s="3"/>
      <c r="F1634" s="4"/>
      <c r="G1634" s="4"/>
    </row>
    <row r="1635" spans="1:7" s="2" customFormat="1" ht="12.75">
      <c r="A1635" s="9"/>
      <c r="B1635" s="30"/>
      <c r="C1635" s="14"/>
      <c r="F1635" s="4"/>
      <c r="G1635" s="4"/>
    </row>
    <row r="1636" spans="1:7" s="2" customFormat="1" ht="12.75">
      <c r="A1636" s="9"/>
      <c r="B1636" s="30"/>
      <c r="C1636" s="3"/>
      <c r="F1636" s="4"/>
      <c r="G1636" s="4"/>
    </row>
    <row r="1637" spans="1:7" s="2" customFormat="1" ht="12.75">
      <c r="A1637" s="9"/>
      <c r="B1637" s="30"/>
      <c r="C1637" s="3"/>
      <c r="D1637" s="3"/>
      <c r="E1637" s="3"/>
      <c r="F1637" s="4"/>
      <c r="G1637" s="4"/>
    </row>
    <row r="1638" spans="1:7" s="2" customFormat="1" ht="12.75">
      <c r="A1638" s="9"/>
      <c r="B1638" s="30"/>
      <c r="C1638" s="14"/>
      <c r="F1638" s="4"/>
      <c r="G1638" s="4"/>
    </row>
    <row r="1639" spans="1:7" s="2" customFormat="1" ht="12.75">
      <c r="A1639" s="9"/>
      <c r="B1639" s="30"/>
      <c r="C1639" s="3"/>
      <c r="F1639" s="4"/>
      <c r="G1639" s="4"/>
    </row>
    <row r="1640" spans="1:7" s="21" customFormat="1" ht="15.75" customHeight="1">
      <c r="A1640" s="12"/>
      <c r="B1640" s="33"/>
      <c r="C1640" s="22"/>
      <c r="F1640" s="26"/>
      <c r="G1640" s="26"/>
    </row>
    <row r="1641" spans="1:7" s="2" customFormat="1" ht="12.75">
      <c r="A1641" s="9"/>
      <c r="B1641" s="30"/>
      <c r="C1641" s="3"/>
      <c r="D1641" s="39"/>
      <c r="E1641" s="39"/>
      <c r="F1641" s="40"/>
      <c r="G1641" s="4"/>
    </row>
    <row r="1642" spans="1:7" s="21" customFormat="1" ht="17.25" customHeight="1">
      <c r="A1642" s="12"/>
      <c r="B1642" s="33"/>
      <c r="C1642" s="22"/>
      <c r="F1642" s="26"/>
      <c r="G1642" s="26"/>
    </row>
    <row r="1643" spans="1:7" s="2" customFormat="1" ht="12.75">
      <c r="A1643" s="9"/>
      <c r="B1643" s="30"/>
      <c r="C1643" s="3"/>
      <c r="E1643" s="39"/>
      <c r="F1643" s="4"/>
      <c r="G1643" s="4"/>
    </row>
    <row r="1644" spans="1:7" s="21" customFormat="1" ht="15.75" customHeight="1">
      <c r="A1644" s="12"/>
      <c r="B1644" s="33"/>
      <c r="C1644" s="22"/>
      <c r="F1644" s="26"/>
      <c r="G1644" s="26"/>
    </row>
    <row r="1645" spans="1:7" s="2" customFormat="1" ht="12.75">
      <c r="A1645" s="9"/>
      <c r="B1645" s="30"/>
      <c r="C1645" s="3"/>
      <c r="E1645" s="21"/>
      <c r="F1645" s="40"/>
      <c r="G1645" s="4"/>
    </row>
    <row r="1646" spans="1:7" s="21" customFormat="1" ht="14.25" customHeight="1">
      <c r="A1646" s="12"/>
      <c r="B1646" s="33"/>
      <c r="C1646" s="22"/>
      <c r="F1646" s="26"/>
      <c r="G1646" s="26"/>
    </row>
    <row r="1647" spans="1:7" s="2" customFormat="1" ht="12.75">
      <c r="A1647" s="9"/>
      <c r="B1647" s="30"/>
      <c r="C1647" s="14"/>
      <c r="E1647" s="21"/>
      <c r="F1647" s="4"/>
      <c r="G1647" s="4"/>
    </row>
    <row r="1648" spans="1:7" s="2" customFormat="1" ht="12.75">
      <c r="A1648" s="9"/>
      <c r="B1648" s="30"/>
      <c r="C1648" s="3"/>
      <c r="E1648" s="21"/>
      <c r="F1648" s="4"/>
      <c r="G1648" s="4"/>
    </row>
    <row r="1649" spans="1:7" s="21" customFormat="1" ht="18" customHeight="1">
      <c r="A1649" s="12"/>
      <c r="B1649" s="33"/>
      <c r="C1649" s="22"/>
      <c r="D1649" s="23"/>
      <c r="F1649" s="25"/>
      <c r="G1649" s="26"/>
    </row>
    <row r="1650" spans="3:7" s="2" customFormat="1" ht="12.75">
      <c r="C1650" s="3"/>
      <c r="G1650" s="36"/>
    </row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pans="1:6" s="2" customFormat="1" ht="15">
      <c r="A1659" s="34"/>
      <c r="B1659" s="34"/>
      <c r="C1659" s="38"/>
      <c r="F1659" s="37"/>
    </row>
    <row r="1660" spans="1:6" s="2" customFormat="1" ht="15">
      <c r="A1660" s="35"/>
      <c r="B1660" s="35"/>
      <c r="C1660" s="35"/>
      <c r="D1660" s="37"/>
      <c r="E1660" s="37"/>
      <c r="F1660" s="37"/>
    </row>
    <row r="1661" s="2" customFormat="1" ht="12.75"/>
    <row r="1662" spans="1:7" s="2" customFormat="1" ht="12.75">
      <c r="A1662" s="35"/>
      <c r="B1662" s="35"/>
      <c r="C1662" s="35"/>
      <c r="D1662" s="8"/>
      <c r="E1662" s="8"/>
      <c r="F1662" s="8"/>
      <c r="G1662" s="8"/>
    </row>
    <row r="1663" spans="1:7" s="2" customFormat="1" ht="12.75">
      <c r="A1663" s="9"/>
      <c r="B1663" s="9"/>
      <c r="C1663" s="3"/>
      <c r="D1663" s="8"/>
      <c r="E1663" s="18"/>
      <c r="F1663" s="10"/>
      <c r="G1663" s="10"/>
    </row>
    <row r="1664" spans="1:7" s="2" customFormat="1" ht="12.75">
      <c r="A1664" s="9"/>
      <c r="B1664" s="13"/>
      <c r="C1664" s="3"/>
      <c r="F1664" s="4"/>
      <c r="G1664" s="10"/>
    </row>
    <row r="1665" spans="1:7" s="2" customFormat="1" ht="12.75">
      <c r="A1665" s="9"/>
      <c r="B1665" s="13"/>
      <c r="C1665" s="3"/>
      <c r="F1665" s="4"/>
      <c r="G1665" s="10"/>
    </row>
    <row r="1666" spans="1:7" s="2" customFormat="1" ht="12.75">
      <c r="A1666" s="9"/>
      <c r="B1666" s="13"/>
      <c r="C1666" s="3"/>
      <c r="F1666" s="4"/>
      <c r="G1666" s="10"/>
    </row>
    <row r="1667" spans="1:7" s="2" customFormat="1" ht="12.75">
      <c r="A1667" s="9"/>
      <c r="B1667" s="13"/>
      <c r="C1667" s="3"/>
      <c r="F1667" s="4"/>
      <c r="G1667" s="10"/>
    </row>
    <row r="1668" spans="1:7" s="2" customFormat="1" ht="12.75">
      <c r="A1668" s="9"/>
      <c r="B1668" s="13"/>
      <c r="C1668" s="14"/>
      <c r="F1668" s="4"/>
      <c r="G1668" s="10"/>
    </row>
    <row r="1669" spans="1:7" s="2" customFormat="1" ht="12.75">
      <c r="A1669" s="9"/>
      <c r="B1669" s="13"/>
      <c r="C1669" s="3"/>
      <c r="F1669" s="4"/>
      <c r="G1669" s="10"/>
    </row>
    <row r="1670" spans="1:7" s="2" customFormat="1" ht="12.75">
      <c r="A1670" s="9"/>
      <c r="B1670" s="13"/>
      <c r="C1670" s="14"/>
      <c r="F1670" s="4"/>
      <c r="G1670" s="10"/>
    </row>
    <row r="1671" spans="1:7" s="2" customFormat="1" ht="12.75">
      <c r="A1671" s="9"/>
      <c r="B1671" s="13"/>
      <c r="C1671" s="3"/>
      <c r="D1671" s="3"/>
      <c r="E1671" s="3"/>
      <c r="F1671" s="4"/>
      <c r="G1671" s="10"/>
    </row>
    <row r="1672" spans="1:7" s="2" customFormat="1" ht="12.75">
      <c r="A1672" s="9"/>
      <c r="B1672" s="13"/>
      <c r="C1672" s="14"/>
      <c r="E1672" s="16"/>
      <c r="F1672" s="4"/>
      <c r="G1672" s="10"/>
    </row>
    <row r="1673" spans="1:7" s="2" customFormat="1" ht="12.75">
      <c r="A1673" s="9"/>
      <c r="B1673" s="13"/>
      <c r="C1673" s="3"/>
      <c r="E1673" s="16"/>
      <c r="F1673" s="4"/>
      <c r="G1673" s="10"/>
    </row>
    <row r="1674" spans="1:7" s="21" customFormat="1" ht="17.25" customHeight="1">
      <c r="A1674" s="12"/>
      <c r="C1674" s="22"/>
      <c r="F1674" s="26"/>
      <c r="G1674" s="28"/>
    </row>
    <row r="1675" spans="1:7" s="2" customFormat="1" ht="12.75">
      <c r="A1675" s="9"/>
      <c r="B1675" s="13"/>
      <c r="C1675" s="3"/>
      <c r="E1675" s="16"/>
      <c r="F1675" s="4"/>
      <c r="G1675" s="10"/>
    </row>
    <row r="1676" spans="1:7" s="2" customFormat="1" ht="12.75">
      <c r="A1676" s="9"/>
      <c r="B1676" s="13"/>
      <c r="C1676" s="3"/>
      <c r="E1676" s="16"/>
      <c r="F1676" s="4"/>
      <c r="G1676" s="10"/>
    </row>
    <row r="1677" spans="1:7" s="21" customFormat="1" ht="15" customHeight="1">
      <c r="A1677" s="12"/>
      <c r="C1677" s="22"/>
      <c r="F1677" s="26"/>
      <c r="G1677" s="28"/>
    </row>
    <row r="1678" spans="1:7" s="2" customFormat="1" ht="12.75">
      <c r="A1678" s="9"/>
      <c r="B1678" s="13"/>
      <c r="C1678" s="3"/>
      <c r="D1678" s="39"/>
      <c r="E1678" s="39"/>
      <c r="F1678" s="40"/>
      <c r="G1678" s="10"/>
    </row>
    <row r="1679" spans="1:7" s="21" customFormat="1" ht="17.25" customHeight="1">
      <c r="A1679" s="12"/>
      <c r="C1679" s="22"/>
      <c r="F1679" s="26"/>
      <c r="G1679" s="28"/>
    </row>
    <row r="1680" spans="1:7" s="2" customFormat="1" ht="12.75">
      <c r="A1680" s="9"/>
      <c r="B1680" s="13"/>
      <c r="C1680" s="3"/>
      <c r="F1680" s="4"/>
      <c r="G1680" s="10"/>
    </row>
    <row r="1681" spans="1:7" s="2" customFormat="1" ht="12.75">
      <c r="A1681" s="9"/>
      <c r="B1681" s="21"/>
      <c r="C1681" s="22"/>
      <c r="D1681" s="21"/>
      <c r="E1681" s="21"/>
      <c r="F1681" s="26"/>
      <c r="G1681" s="10"/>
    </row>
    <row r="1682" spans="1:7" s="21" customFormat="1" ht="15" customHeight="1">
      <c r="A1682" s="12"/>
      <c r="C1682" s="22"/>
      <c r="F1682" s="26"/>
      <c r="G1682" s="28"/>
    </row>
    <row r="1683" spans="1:7" s="2" customFormat="1" ht="12.75">
      <c r="A1683" s="9"/>
      <c r="B1683" s="13"/>
      <c r="C1683" s="3"/>
      <c r="E1683" s="39"/>
      <c r="F1683" s="40"/>
      <c r="G1683" s="10"/>
    </row>
    <row r="1684" spans="1:7" s="21" customFormat="1" ht="15" customHeight="1">
      <c r="A1684" s="12"/>
      <c r="C1684" s="22"/>
      <c r="F1684" s="26"/>
      <c r="G1684" s="28"/>
    </row>
    <row r="1685" spans="1:7" s="2" customFormat="1" ht="12.75">
      <c r="A1685" s="9"/>
      <c r="B1685" s="13"/>
      <c r="C1685" s="14"/>
      <c r="E1685" s="39"/>
      <c r="F1685" s="4"/>
      <c r="G1685" s="10"/>
    </row>
    <row r="1686" spans="1:7" s="2" customFormat="1" ht="12.75">
      <c r="A1686" s="9"/>
      <c r="B1686" s="13"/>
      <c r="C1686" s="3"/>
      <c r="E1686" s="21"/>
      <c r="F1686" s="4"/>
      <c r="G1686" s="10"/>
    </row>
    <row r="1687" spans="1:7" s="21" customFormat="1" ht="18.75" customHeight="1">
      <c r="A1687" s="12"/>
      <c r="C1687" s="22"/>
      <c r="D1687" s="23"/>
      <c r="F1687" s="25"/>
      <c r="G1687" s="28"/>
    </row>
    <row r="1688" spans="3:7" s="2" customFormat="1" ht="12.75">
      <c r="C1688" s="3"/>
      <c r="G1688" s="36"/>
    </row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pans="1:6" s="2" customFormat="1" ht="15">
      <c r="A1728" s="34"/>
      <c r="B1728" s="34"/>
      <c r="C1728" s="38"/>
      <c r="F1728" s="37"/>
    </row>
    <row r="1729" spans="1:6" s="2" customFormat="1" ht="15">
      <c r="A1729" s="35"/>
      <c r="B1729" s="35"/>
      <c r="C1729" s="35"/>
      <c r="D1729" s="37"/>
      <c r="E1729" s="37"/>
      <c r="F1729" s="37"/>
    </row>
    <row r="1730" s="2" customFormat="1" ht="12.75"/>
    <row r="1731" spans="1:7" s="2" customFormat="1" ht="12.75">
      <c r="A1731" s="35"/>
      <c r="B1731" s="35"/>
      <c r="C1731" s="35"/>
      <c r="D1731" s="8"/>
      <c r="E1731" s="8"/>
      <c r="F1731" s="8"/>
      <c r="G1731" s="8"/>
    </row>
    <row r="1732" spans="1:7" s="2" customFormat="1" ht="12.75">
      <c r="A1732" s="9"/>
      <c r="B1732" s="13"/>
      <c r="C1732" s="3"/>
      <c r="F1732" s="4"/>
      <c r="G1732" s="4"/>
    </row>
    <row r="1733" spans="1:7" s="2" customFormat="1" ht="12.75">
      <c r="A1733" s="9"/>
      <c r="B1733" s="13"/>
      <c r="C1733" s="3"/>
      <c r="F1733" s="4"/>
      <c r="G1733" s="4"/>
    </row>
    <row r="1734" spans="1:7" s="21" customFormat="1" ht="12.75" customHeight="1">
      <c r="A1734" s="12"/>
      <c r="C1734" s="22"/>
      <c r="F1734" s="26"/>
      <c r="G1734" s="26"/>
    </row>
    <row r="1735" s="2" customFormat="1" ht="12.75">
      <c r="G1735" s="36"/>
    </row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pans="1:6" s="2" customFormat="1" ht="15">
      <c r="A1777" s="34"/>
      <c r="B1777" s="34"/>
      <c r="C1777" s="38"/>
      <c r="F1777" s="37"/>
    </row>
    <row r="1778" spans="1:6" s="2" customFormat="1" ht="15">
      <c r="A1778" s="35"/>
      <c r="B1778" s="35"/>
      <c r="C1778" s="35"/>
      <c r="D1778" s="37"/>
      <c r="E1778" s="37"/>
      <c r="F1778" s="37"/>
    </row>
    <row r="1779" s="2" customFormat="1" ht="7.5" customHeight="1"/>
    <row r="1780" spans="1:7" s="2" customFormat="1" ht="12.75">
      <c r="A1780" s="35"/>
      <c r="B1780" s="35"/>
      <c r="C1780" s="35"/>
      <c r="D1780" s="8"/>
      <c r="E1780" s="8"/>
      <c r="F1780" s="8"/>
      <c r="G1780" s="8"/>
    </row>
    <row r="1781" spans="1:7" s="2" customFormat="1" ht="12.75">
      <c r="A1781" s="9"/>
      <c r="B1781" s="13"/>
      <c r="C1781" s="3"/>
      <c r="F1781" s="4"/>
      <c r="G1781" s="4"/>
    </row>
    <row r="1782" spans="1:7" s="2" customFormat="1" ht="12.75">
      <c r="A1782" s="9"/>
      <c r="B1782" s="13"/>
      <c r="C1782" s="3"/>
      <c r="F1782" s="4"/>
      <c r="G1782" s="4"/>
    </row>
    <row r="1783" spans="1:7" s="2" customFormat="1" ht="12.75">
      <c r="A1783" s="9"/>
      <c r="B1783" s="13"/>
      <c r="C1783" s="3"/>
      <c r="F1783" s="4"/>
      <c r="G1783" s="4"/>
    </row>
    <row r="1784" spans="1:7" s="2" customFormat="1" ht="12.75">
      <c r="A1784" s="9"/>
      <c r="B1784" s="13"/>
      <c r="C1784" s="3"/>
      <c r="F1784" s="4"/>
      <c r="G1784" s="4"/>
    </row>
    <row r="1785" spans="1:7" s="2" customFormat="1" ht="12.75">
      <c r="A1785" s="9"/>
      <c r="B1785" s="13"/>
      <c r="C1785" s="14"/>
      <c r="F1785" s="4"/>
      <c r="G1785" s="4"/>
    </row>
    <row r="1786" spans="1:7" s="2" customFormat="1" ht="25.5" customHeight="1">
      <c r="A1786" s="9"/>
      <c r="B1786" s="13"/>
      <c r="C1786" s="14"/>
      <c r="D1786" s="3"/>
      <c r="E1786" s="3"/>
      <c r="F1786" s="4"/>
      <c r="G1786" s="4"/>
    </row>
    <row r="1787" spans="1:7" s="2" customFormat="1" ht="25.5" customHeight="1">
      <c r="A1787" s="9"/>
      <c r="B1787" s="13"/>
      <c r="C1787" s="14"/>
      <c r="F1787" s="4"/>
      <c r="G1787" s="4"/>
    </row>
    <row r="1788" spans="1:7" s="2" customFormat="1" ht="12.75">
      <c r="A1788" s="9"/>
      <c r="B1788" s="13"/>
      <c r="C1788" s="3"/>
      <c r="F1788" s="4"/>
      <c r="G1788" s="4"/>
    </row>
    <row r="1789" spans="1:7" s="21" customFormat="1" ht="12" customHeight="1">
      <c r="A1789" s="12"/>
      <c r="C1789" s="22"/>
      <c r="F1789" s="26"/>
      <c r="G1789" s="26"/>
    </row>
    <row r="1790" spans="1:7" s="2" customFormat="1" ht="12.75">
      <c r="A1790" s="9"/>
      <c r="B1790" s="13"/>
      <c r="C1790" s="3"/>
      <c r="F1790" s="4"/>
      <c r="G1790" s="4"/>
    </row>
    <row r="1791" spans="1:7" s="2" customFormat="1" ht="12.75">
      <c r="A1791" s="9"/>
      <c r="B1791" s="13"/>
      <c r="C1791" s="3"/>
      <c r="F1791" s="4"/>
      <c r="G1791" s="4"/>
    </row>
    <row r="1792" spans="1:7" s="21" customFormat="1" ht="12" customHeight="1">
      <c r="A1792" s="12"/>
      <c r="C1792" s="22"/>
      <c r="F1792" s="26"/>
      <c r="G1792" s="26"/>
    </row>
    <row r="1793" spans="1:7" s="2" customFormat="1" ht="12.75">
      <c r="A1793" s="9"/>
      <c r="B1793" s="13"/>
      <c r="C1793" s="3"/>
      <c r="D1793" s="39"/>
      <c r="E1793" s="39"/>
      <c r="F1793" s="40"/>
      <c r="G1793" s="4"/>
    </row>
    <row r="1794" spans="1:7" s="21" customFormat="1" ht="11.25" customHeight="1">
      <c r="A1794" s="12"/>
      <c r="C1794" s="22"/>
      <c r="F1794" s="26"/>
      <c r="G1794" s="26"/>
    </row>
    <row r="1795" spans="1:7" s="2" customFormat="1" ht="12.75">
      <c r="A1795" s="9"/>
      <c r="B1795" s="13"/>
      <c r="C1795" s="3"/>
      <c r="F1795" s="4"/>
      <c r="G1795" s="4"/>
    </row>
    <row r="1796" spans="1:7" s="2" customFormat="1" ht="12.75">
      <c r="A1796" s="9"/>
      <c r="B1796" s="21"/>
      <c r="C1796" s="22"/>
      <c r="D1796" s="21"/>
      <c r="E1796" s="21"/>
      <c r="F1796" s="26"/>
      <c r="G1796" s="4"/>
    </row>
    <row r="1797" spans="1:7" s="21" customFormat="1" ht="12.75" customHeight="1">
      <c r="A1797" s="12"/>
      <c r="C1797" s="22"/>
      <c r="F1797" s="26"/>
      <c r="G1797" s="26"/>
    </row>
    <row r="1798" spans="1:7" s="2" customFormat="1" ht="12.75">
      <c r="A1798" s="9"/>
      <c r="B1798" s="13"/>
      <c r="C1798" s="3"/>
      <c r="E1798" s="21"/>
      <c r="F1798" s="40"/>
      <c r="G1798" s="4"/>
    </row>
    <row r="1799" spans="1:7" s="21" customFormat="1" ht="13.5" customHeight="1">
      <c r="A1799" s="12"/>
      <c r="C1799" s="22"/>
      <c r="F1799" s="26"/>
      <c r="G1799" s="26"/>
    </row>
    <row r="1800" spans="1:7" s="2" customFormat="1" ht="12.75">
      <c r="A1800" s="9"/>
      <c r="B1800" s="13"/>
      <c r="C1800" s="14"/>
      <c r="E1800" s="39"/>
      <c r="F1800" s="4"/>
      <c r="G1800" s="4"/>
    </row>
    <row r="1801" spans="1:7" s="2" customFormat="1" ht="12.75">
      <c r="A1801" s="9"/>
      <c r="B1801" s="13"/>
      <c r="C1801" s="3"/>
      <c r="E1801" s="21"/>
      <c r="F1801" s="4"/>
      <c r="G1801" s="4"/>
    </row>
    <row r="1802" spans="1:7" s="21" customFormat="1" ht="13.5" customHeight="1">
      <c r="A1802" s="12"/>
      <c r="C1802" s="22"/>
      <c r="D1802" s="23"/>
      <c r="F1802" s="25"/>
      <c r="G1802" s="26"/>
    </row>
    <row r="1803" spans="3:7" s="2" customFormat="1" ht="12.75">
      <c r="C1803" s="3"/>
      <c r="G1803" s="36"/>
    </row>
    <row r="1804" spans="3:7" s="2" customFormat="1" ht="12.75">
      <c r="C1804" s="3"/>
      <c r="G1804" s="4"/>
    </row>
    <row r="1805" spans="3:7" s="2" customFormat="1" ht="12.75">
      <c r="C1805" s="3"/>
      <c r="G1805" s="4"/>
    </row>
    <row r="1806" spans="3:7" s="2" customFormat="1" ht="12.75">
      <c r="C1806" s="3"/>
      <c r="G1806" s="4"/>
    </row>
    <row r="1807" spans="1:6" s="2" customFormat="1" ht="15">
      <c r="A1807" s="34"/>
      <c r="B1807" s="34"/>
      <c r="C1807" s="38"/>
      <c r="F1807" s="37"/>
    </row>
    <row r="1808" spans="1:6" s="2" customFormat="1" ht="15">
      <c r="A1808" s="35"/>
      <c r="B1808" s="35"/>
      <c r="C1808" s="35"/>
      <c r="D1808" s="37"/>
      <c r="E1808" s="37"/>
      <c r="F1808" s="37"/>
    </row>
    <row r="1809" s="2" customFormat="1" ht="12.75"/>
    <row r="1810" spans="1:7" s="2" customFormat="1" ht="12.75">
      <c r="A1810" s="35"/>
      <c r="B1810" s="35"/>
      <c r="C1810" s="35"/>
      <c r="D1810" s="8"/>
      <c r="E1810" s="8"/>
      <c r="F1810" s="8"/>
      <c r="G1810" s="8"/>
    </row>
    <row r="1811" spans="1:7" s="2" customFormat="1" ht="12.75">
      <c r="A1811" s="9"/>
      <c r="B1811" s="27"/>
      <c r="C1811" s="3"/>
      <c r="D1811" s="8"/>
      <c r="E1811" s="18"/>
      <c r="F1811" s="10"/>
      <c r="G1811" s="10"/>
    </row>
    <row r="1812" spans="1:7" s="2" customFormat="1" ht="12.75">
      <c r="A1812" s="9"/>
      <c r="B1812" s="30"/>
      <c r="C1812" s="3"/>
      <c r="F1812" s="4"/>
      <c r="G1812" s="10"/>
    </row>
    <row r="1813" spans="1:7" s="2" customFormat="1" ht="12.75">
      <c r="A1813" s="9"/>
      <c r="B1813" s="30"/>
      <c r="C1813" s="3"/>
      <c r="F1813" s="4"/>
      <c r="G1813" s="10"/>
    </row>
    <row r="1814" spans="1:7" s="2" customFormat="1" ht="12.75">
      <c r="A1814" s="9"/>
      <c r="B1814" s="30"/>
      <c r="C1814" s="3"/>
      <c r="F1814" s="4"/>
      <c r="G1814" s="10"/>
    </row>
    <row r="1815" spans="1:7" s="2" customFormat="1" ht="12.75">
      <c r="A1815" s="9"/>
      <c r="B1815" s="30"/>
      <c r="C1815" s="3"/>
      <c r="F1815" s="4"/>
      <c r="G1815" s="10"/>
    </row>
    <row r="1816" spans="1:7" s="2" customFormat="1" ht="12.75">
      <c r="A1816" s="9"/>
      <c r="B1816" s="30"/>
      <c r="C1816" s="3"/>
      <c r="F1816" s="4"/>
      <c r="G1816" s="10"/>
    </row>
    <row r="1817" spans="1:7" s="2" customFormat="1" ht="12.75">
      <c r="A1817" s="9"/>
      <c r="B1817" s="30"/>
      <c r="C1817" s="3"/>
      <c r="F1817" s="4"/>
      <c r="G1817" s="10"/>
    </row>
    <row r="1818" spans="1:7" s="2" customFormat="1" ht="12.75">
      <c r="A1818" s="9"/>
      <c r="B1818" s="30"/>
      <c r="C1818" s="3"/>
      <c r="F1818" s="4"/>
      <c r="G1818" s="10"/>
    </row>
    <row r="1819" spans="1:7" s="2" customFormat="1" ht="12.75">
      <c r="A1819" s="9"/>
      <c r="B1819" s="30"/>
      <c r="C1819" s="14"/>
      <c r="F1819" s="4"/>
      <c r="G1819" s="10"/>
    </row>
    <row r="1820" spans="1:7" s="2" customFormat="1" ht="12.75">
      <c r="A1820" s="9"/>
      <c r="B1820" s="30"/>
      <c r="C1820" s="3"/>
      <c r="D1820" s="3"/>
      <c r="E1820" s="3"/>
      <c r="F1820" s="4"/>
      <c r="G1820" s="10"/>
    </row>
    <row r="1821" spans="1:7" s="2" customFormat="1" ht="12.75">
      <c r="A1821" s="9"/>
      <c r="B1821" s="30"/>
      <c r="C1821" s="14"/>
      <c r="F1821" s="4"/>
      <c r="G1821" s="10"/>
    </row>
    <row r="1822" spans="1:7" s="2" customFormat="1" ht="12.75">
      <c r="A1822" s="9"/>
      <c r="B1822" s="30"/>
      <c r="C1822" s="14"/>
      <c r="F1822" s="4"/>
      <c r="G1822" s="10"/>
    </row>
    <row r="1823" spans="1:7" s="2" customFormat="1" ht="12.75">
      <c r="A1823" s="9"/>
      <c r="B1823" s="30"/>
      <c r="C1823" s="3"/>
      <c r="F1823" s="4"/>
      <c r="G1823" s="10"/>
    </row>
    <row r="1824" spans="1:7" s="21" customFormat="1" ht="16.5" customHeight="1">
      <c r="A1824" s="12"/>
      <c r="B1824" s="33"/>
      <c r="C1824" s="22"/>
      <c r="F1824" s="26"/>
      <c r="G1824" s="28"/>
    </row>
    <row r="1825" spans="1:7" s="2" customFormat="1" ht="12.75">
      <c r="A1825" s="9"/>
      <c r="B1825" s="30"/>
      <c r="C1825" s="3"/>
      <c r="F1825" s="4"/>
      <c r="G1825" s="10"/>
    </row>
    <row r="1826" spans="1:7" s="2" customFormat="1" ht="12.75">
      <c r="A1826" s="9"/>
      <c r="B1826" s="30"/>
      <c r="C1826" s="3"/>
      <c r="F1826" s="4"/>
      <c r="G1826" s="10"/>
    </row>
    <row r="1827" spans="1:7" s="2" customFormat="1" ht="12.75">
      <c r="A1827" s="9"/>
      <c r="B1827" s="30"/>
      <c r="C1827" s="3"/>
      <c r="F1827" s="4"/>
      <c r="G1827" s="10"/>
    </row>
    <row r="1828" spans="1:7" s="2" customFormat="1" ht="12.75">
      <c r="A1828" s="9"/>
      <c r="B1828" s="30"/>
      <c r="C1828" s="3"/>
      <c r="F1828" s="4"/>
      <c r="G1828" s="10"/>
    </row>
    <row r="1829" spans="1:7" s="21" customFormat="1" ht="16.5" customHeight="1">
      <c r="A1829" s="12"/>
      <c r="B1829" s="33"/>
      <c r="C1829" s="22"/>
      <c r="F1829" s="26"/>
      <c r="G1829" s="28"/>
    </row>
    <row r="1830" spans="1:7" s="2" customFormat="1" ht="12.75">
      <c r="A1830" s="9"/>
      <c r="B1830" s="30"/>
      <c r="C1830" s="3"/>
      <c r="D1830" s="39"/>
      <c r="E1830" s="39"/>
      <c r="F1830" s="40"/>
      <c r="G1830" s="10"/>
    </row>
    <row r="1831" spans="1:7" s="21" customFormat="1" ht="15.75" customHeight="1">
      <c r="A1831" s="12"/>
      <c r="B1831" s="33"/>
      <c r="C1831" s="22"/>
      <c r="F1831" s="26"/>
      <c r="G1831" s="28"/>
    </row>
    <row r="1832" spans="1:7" s="2" customFormat="1" ht="12.75">
      <c r="A1832" s="9"/>
      <c r="B1832" s="30"/>
      <c r="C1832" s="3"/>
      <c r="E1832" s="39"/>
      <c r="F1832" s="4"/>
      <c r="G1832" s="10"/>
    </row>
    <row r="1833" spans="1:7" s="2" customFormat="1" ht="12.75">
      <c r="A1833" s="9"/>
      <c r="B1833" s="33"/>
      <c r="C1833" s="22"/>
      <c r="D1833" s="21"/>
      <c r="E1833" s="21"/>
      <c r="F1833" s="26"/>
      <c r="G1833" s="10"/>
    </row>
    <row r="1834" spans="1:7" s="2" customFormat="1" ht="12.75">
      <c r="A1834" s="9"/>
      <c r="B1834" s="33"/>
      <c r="C1834" s="22"/>
      <c r="D1834" s="21"/>
      <c r="E1834" s="21"/>
      <c r="F1834" s="26"/>
      <c r="G1834" s="10"/>
    </row>
    <row r="1835" spans="1:7" s="2" customFormat="1" ht="12.75">
      <c r="A1835" s="9"/>
      <c r="B1835" s="33"/>
      <c r="C1835" s="22"/>
      <c r="D1835" s="21"/>
      <c r="E1835" s="47"/>
      <c r="F1835" s="26"/>
      <c r="G1835" s="10"/>
    </row>
    <row r="1836" spans="1:7" s="21" customFormat="1" ht="16.5" customHeight="1">
      <c r="A1836" s="12"/>
      <c r="B1836" s="33"/>
      <c r="C1836" s="22"/>
      <c r="F1836" s="26"/>
      <c r="G1836" s="28"/>
    </row>
    <row r="1837" spans="1:7" s="2" customFormat="1" ht="12.75">
      <c r="A1837" s="9"/>
      <c r="B1837" s="30"/>
      <c r="C1837" s="3"/>
      <c r="E1837" s="39"/>
      <c r="F1837" s="40"/>
      <c r="G1837" s="10"/>
    </row>
    <row r="1838" spans="1:7" s="21" customFormat="1" ht="18" customHeight="1">
      <c r="A1838" s="12"/>
      <c r="B1838" s="33"/>
      <c r="C1838" s="22"/>
      <c r="F1838" s="26"/>
      <c r="G1838" s="28"/>
    </row>
    <row r="1839" spans="1:7" s="2" customFormat="1" ht="12.75">
      <c r="A1839" s="9"/>
      <c r="B1839" s="30"/>
      <c r="C1839" s="14"/>
      <c r="E1839" s="39"/>
      <c r="F1839" s="4"/>
      <c r="G1839" s="10"/>
    </row>
    <row r="1840" spans="1:7" s="2" customFormat="1" ht="12.75">
      <c r="A1840" s="9"/>
      <c r="B1840" s="30"/>
      <c r="C1840" s="3"/>
      <c r="E1840" s="21"/>
      <c r="F1840" s="4"/>
      <c r="G1840" s="10"/>
    </row>
    <row r="1841" spans="1:7" s="2" customFormat="1" ht="12.75">
      <c r="A1841" s="9"/>
      <c r="B1841" s="30"/>
      <c r="C1841" s="3"/>
      <c r="E1841" s="21"/>
      <c r="F1841" s="4"/>
      <c r="G1841" s="10"/>
    </row>
    <row r="1842" spans="1:7" s="2" customFormat="1" ht="12.75">
      <c r="A1842" s="9"/>
      <c r="B1842" s="30"/>
      <c r="C1842" s="3"/>
      <c r="E1842" s="21"/>
      <c r="F1842" s="4"/>
      <c r="G1842" s="10"/>
    </row>
    <row r="1843" spans="1:7" s="21" customFormat="1" ht="16.5" customHeight="1">
      <c r="A1843" s="12"/>
      <c r="B1843" s="33"/>
      <c r="C1843" s="22"/>
      <c r="D1843" s="23"/>
      <c r="F1843" s="25"/>
      <c r="G1843" s="28"/>
    </row>
    <row r="1844" spans="2:7" s="2" customFormat="1" ht="12.75">
      <c r="B1844" s="31"/>
      <c r="C1844" s="3"/>
      <c r="G1844" s="36"/>
    </row>
    <row r="1845" s="2" customFormat="1" ht="12.75">
      <c r="B1845" s="31"/>
    </row>
    <row r="1846" s="2" customFormat="1" ht="12.75">
      <c r="B1846" s="31"/>
    </row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pans="1:6" s="2" customFormat="1" ht="15">
      <c r="A1880" s="34"/>
      <c r="B1880" s="34"/>
      <c r="C1880" s="38"/>
      <c r="F1880" s="37"/>
    </row>
    <row r="1881" spans="1:6" s="2" customFormat="1" ht="15">
      <c r="A1881" s="35"/>
      <c r="B1881" s="35"/>
      <c r="C1881" s="35"/>
      <c r="D1881" s="37"/>
      <c r="E1881" s="37"/>
      <c r="F1881" s="37"/>
    </row>
    <row r="1882" s="2" customFormat="1" ht="12.75"/>
    <row r="1883" spans="1:7" s="2" customFormat="1" ht="12.75">
      <c r="A1883" s="35"/>
      <c r="B1883" s="35"/>
      <c r="C1883" s="35"/>
      <c r="D1883" s="8"/>
      <c r="E1883" s="8"/>
      <c r="F1883" s="8"/>
      <c r="G1883" s="8"/>
    </row>
    <row r="1884" spans="1:7" s="2" customFormat="1" ht="12.75">
      <c r="A1884" s="9"/>
      <c r="B1884" s="30"/>
      <c r="C1884" s="3"/>
      <c r="F1884" s="4"/>
      <c r="G1884" s="4"/>
    </row>
    <row r="1885" spans="1:7" s="2" customFormat="1" ht="12.75">
      <c r="A1885" s="9"/>
      <c r="B1885" s="13"/>
      <c r="C1885" s="3"/>
      <c r="F1885" s="4"/>
      <c r="G1885" s="4"/>
    </row>
    <row r="1886" spans="1:7" s="2" customFormat="1" ht="12.75">
      <c r="A1886" s="9"/>
      <c r="B1886" s="13"/>
      <c r="C1886" s="3"/>
      <c r="D1886" s="3"/>
      <c r="E1886" s="3"/>
      <c r="F1886" s="4"/>
      <c r="G1886" s="4"/>
    </row>
    <row r="1887" spans="1:7" s="2" customFormat="1" ht="12.75">
      <c r="A1887" s="9"/>
      <c r="B1887" s="30"/>
      <c r="C1887" s="3"/>
      <c r="F1887" s="4"/>
      <c r="G1887" s="4"/>
    </row>
    <row r="1888" spans="1:7" s="21" customFormat="1" ht="15" customHeight="1">
      <c r="A1888" s="9"/>
      <c r="B1888" s="33"/>
      <c r="C1888" s="22"/>
      <c r="F1888" s="26"/>
      <c r="G1888" s="4"/>
    </row>
    <row r="1889" spans="1:7" s="2" customFormat="1" ht="12.75">
      <c r="A1889" s="9"/>
      <c r="B1889" s="13"/>
      <c r="C1889" s="3"/>
      <c r="E1889" s="16"/>
      <c r="F1889" s="4"/>
      <c r="G1889" s="4"/>
    </row>
    <row r="1890" spans="1:7" s="21" customFormat="1" ht="16.5" customHeight="1">
      <c r="A1890" s="12"/>
      <c r="C1890" s="22"/>
      <c r="F1890" s="26"/>
      <c r="G1890" s="26"/>
    </row>
    <row r="1891" spans="1:7" s="2" customFormat="1" ht="12.75">
      <c r="A1891" s="9"/>
      <c r="B1891" s="13"/>
      <c r="C1891" s="3"/>
      <c r="F1891" s="4"/>
      <c r="G1891" s="4"/>
    </row>
    <row r="1892" spans="1:7" s="21" customFormat="1" ht="17.25" customHeight="1">
      <c r="A1892" s="12"/>
      <c r="C1892" s="22"/>
      <c r="F1892" s="26"/>
      <c r="G1892" s="26"/>
    </row>
    <row r="1893" spans="1:7" s="2" customFormat="1" ht="12.75">
      <c r="A1893" s="9"/>
      <c r="B1893" s="13"/>
      <c r="C1893" s="14"/>
      <c r="F1893" s="4"/>
      <c r="G1893" s="4"/>
    </row>
    <row r="1894" spans="1:7" s="21" customFormat="1" ht="18" customHeight="1">
      <c r="A1894" s="12"/>
      <c r="C1894" s="22"/>
      <c r="D1894" s="23"/>
      <c r="F1894" s="25"/>
      <c r="G1894" s="26"/>
    </row>
    <row r="1895" spans="3:7" s="2" customFormat="1" ht="12.75">
      <c r="C1895" s="3"/>
      <c r="G1895" s="36"/>
    </row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</sheetData>
  <sheetProtection password="CF7A" sheet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&amp;L&amp;8&amp;F&amp;C&amp;8strana &amp;P z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Jendruscak, Michal</cp:lastModifiedBy>
  <cp:lastPrinted>2015-01-16T12:13:57Z</cp:lastPrinted>
  <dcterms:created xsi:type="dcterms:W3CDTF">1997-01-24T11:07:25Z</dcterms:created>
  <dcterms:modified xsi:type="dcterms:W3CDTF">2015-02-16T14:37:48Z</dcterms:modified>
  <cp:category/>
  <cp:version/>
  <cp:contentType/>
  <cp:contentStatus/>
</cp:coreProperties>
</file>