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<sst xmlns="http://schemas.openxmlformats.org/spreadsheetml/2006/main" count="78" uniqueCount="66">
  <si>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</si>
  <si>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</si>
  <si>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</si>
  <si>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</si>
  <si>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</si>
  <si>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</si>
  <si>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</si>
  <si>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</si>
  <si>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</si>
  <si>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</si>
  <si>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</si>
  <si>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</si>
  <si>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stabilizace kat. hranice kamennou značkou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</si>
  <si>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</si>
  <si>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</si>
  <si>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</si>
  <si>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</si>
  <si>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</si>
  <si>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</si>
  <si>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</si>
  <si>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</si>
  <si>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</si>
  <si>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</si>
  <si>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</si>
  <si>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</si>
  <si>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</si>
  <si>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</si>
  <si>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</si>
  <si>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</si>
  <si>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</si>
  <si>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</si>
  <si>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</si>
  <si>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</si>
  <si>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</si>
  <si>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</si>
  <si>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</si>
  <si>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</si>
  <si>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</si>
  <si>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</si>
  <si>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</si>
  <si>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</si>
  <si>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</si>
  <si>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</si>
  <si>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</si>
  <si>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</si>
  <si>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</si>
  <si>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</si>
  <si>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</si>
  <si>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</si>
  <si>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</si>
  <si>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</si>
  <si>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</si>
  <si>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</si>
  <si>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</si>
  <si>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Hlavní  fakturační celek/dílčí fakturační celek</t>
  </si>
  <si>
    <t>ha (bod)</t>
  </si>
  <si>
    <t>100bm (ha)</t>
  </si>
  <si>
    <t>Rekapitulace hlavních fakturačních celků</t>
  </si>
  <si>
    <t>Polohopisné zaměření zájmového území</t>
  </si>
  <si>
    <t xml:space="preserve">Stanovení  a vyšetření  obvodu upravovaného území s šetřením hranic vč. katastrálních, obecních a jejich změn a potřebných GP a ZPMZ </t>
  </si>
  <si>
    <t>Výškopisné zaměření zájmového území pro zpracování plánu společných zařízení, potřebné podélné a příčné profily společ. zař. pro stanovení plochy záboru půdy a pro další využití při zpracování realizačních projektů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</si>
  <si>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</si>
  <si>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(2.1.-2.4.)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</si>
  <si>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</si>
  <si>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(2.1.-2.4.) bez DPH</t>
  </si>
  <si>
    <t>ředitel Pozemkového úřadu Teplice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</si>
</sst>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5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7" fillId="2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7" fillId="0" borderId="13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7" fillId="0" borderId="15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7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7" fillId="0" borderId="18" xfId="0" applyNumberFormat="1" applyFont="1" applyFill="1" applyBorder="1" applyAlignment="1">
      <alignment vertical="top"/>
    </xf>
    <xf numFmtId="49" fontId="7" fillId="0" borderId="19" xfId="0" applyNumberFormat="1" applyFont="1" applyFill="1" applyBorder="1" applyAlignment="1" applyProtection="1">
      <alignment horizontal="center" vertical="top"/>
      <protection locked="0"/>
    </xf>
    <xf numFmtId="49" fontId="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7" fillId="0" borderId="1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vertical="top"/>
    </xf>
    <xf numFmtId="49" fontId="7" fillId="0" borderId="21" xfId="0" applyNumberFormat="1" applyFont="1" applyFill="1" applyBorder="1" applyAlignment="1">
      <alignment vertical="top"/>
    </xf>
    <xf numFmtId="49" fontId="7" fillId="0" borderId="22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6" fontId="10" fillId="0" borderId="23" xfId="0" applyNumberFormat="1" applyFont="1" applyFill="1" applyBorder="1" applyAlignment="1">
      <alignment/>
    </xf>
    <xf numFmtId="6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6" fontId="10" fillId="0" borderId="26" xfId="0" applyNumberFormat="1" applyFont="1" applyFill="1" applyBorder="1" applyAlignment="1">
      <alignment/>
    </xf>
    <xf numFmtId="6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>
      <alignment horizontal="center" vertical="top"/>
    </xf>
    <xf numFmtId="0" fontId="6" fillId="2" borderId="29" xfId="0" applyFont="1" applyFill="1" applyBorder="1" applyAlignment="1">
      <alignment vertical="top" wrapText="1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top"/>
      <protection locked="0"/>
    </xf>
    <xf numFmtId="49" fontId="7" fillId="0" borderId="36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/>
    </xf>
    <xf numFmtId="6" fontId="11" fillId="0" borderId="38" xfId="0" applyNumberFormat="1" applyFont="1" applyFill="1" applyBorder="1" applyAlignment="1">
      <alignment/>
    </xf>
    <xf numFmtId="6" fontId="11" fillId="0" borderId="3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tabSelected="1" view="pageLayout" workbookViewId="0" topLeftCell="A1">
      <selection activeCell="F6" sqref="F6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49.57421875" style="6" customWidth="1"/>
    <col min="4" max="4" width="8.851562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54</v>
      </c>
      <c r="D2" s="19" t="s">
        <v>0</v>
      </c>
      <c r="E2" s="20" t="s">
        <v>16</v>
      </c>
      <c r="F2" s="20" t="s">
        <v>15</v>
      </c>
      <c r="G2" s="20" t="s">
        <v>17</v>
      </c>
      <c r="H2" s="21" t="s">
        <v>26</v>
      </c>
    </row>
    <row r="3" spans="2:8" s="10" customFormat="1" ht="15.95" customHeight="1">
      <c r="B3" s="24" t="s">
        <v>2</v>
      </c>
      <c r="C3" s="7" t="s">
        <v>20</v>
      </c>
      <c r="D3" s="3"/>
      <c r="E3" s="8"/>
      <c r="F3" s="8"/>
      <c r="G3" s="8"/>
      <c r="H3" s="9"/>
    </row>
    <row r="4" spans="2:8" s="5" customFormat="1" ht="21" customHeight="1">
      <c r="B4" s="26" t="s">
        <v>33</v>
      </c>
      <c r="C4" s="57" t="s">
        <v>53</v>
      </c>
      <c r="D4" s="47" t="s">
        <v>1</v>
      </c>
      <c r="E4" s="49">
        <v>161</v>
      </c>
      <c r="F4" s="28"/>
      <c r="G4" s="27">
        <f aca="true" t="shared" si="0" ref="G4:G7">E4*F4</f>
        <v>0</v>
      </c>
      <c r="H4" s="29"/>
    </row>
    <row r="5" spans="2:8" s="5" customFormat="1" ht="35.1" customHeight="1">
      <c r="B5" s="73" t="s">
        <v>34</v>
      </c>
      <c r="C5" s="58" t="s">
        <v>21</v>
      </c>
      <c r="D5" s="43" t="s">
        <v>55</v>
      </c>
      <c r="E5" s="50">
        <v>7</v>
      </c>
      <c r="F5" s="31"/>
      <c r="G5" s="32">
        <f t="shared" si="0"/>
        <v>0</v>
      </c>
      <c r="H5" s="72"/>
    </row>
    <row r="6" spans="2:8" s="5" customFormat="1" ht="21" customHeight="1">
      <c r="B6" s="73"/>
      <c r="C6" s="58" t="s">
        <v>11</v>
      </c>
      <c r="D6" s="43" t="s">
        <v>55</v>
      </c>
      <c r="E6" s="50">
        <v>3</v>
      </c>
      <c r="F6" s="31"/>
      <c r="G6" s="32">
        <f t="shared" si="0"/>
        <v>0</v>
      </c>
      <c r="H6" s="72"/>
    </row>
    <row r="7" spans="2:8" s="5" customFormat="1" ht="21" customHeight="1">
      <c r="B7" s="44" t="s">
        <v>35</v>
      </c>
      <c r="C7" s="58" t="s">
        <v>58</v>
      </c>
      <c r="D7" s="43" t="s">
        <v>1</v>
      </c>
      <c r="E7" s="50">
        <v>161</v>
      </c>
      <c r="F7" s="31"/>
      <c r="G7" s="32">
        <f t="shared" si="0"/>
        <v>0</v>
      </c>
      <c r="H7" s="33"/>
    </row>
    <row r="8" spans="2:8" s="5" customFormat="1" ht="50.1" customHeight="1">
      <c r="B8" s="53" t="s">
        <v>36</v>
      </c>
      <c r="C8" s="58" t="s">
        <v>59</v>
      </c>
      <c r="D8" s="43" t="s">
        <v>6</v>
      </c>
      <c r="E8" s="50">
        <v>42</v>
      </c>
      <c r="F8" s="31"/>
      <c r="G8" s="32">
        <f aca="true" t="shared" si="1" ref="G8:G13">E8*F8</f>
        <v>0</v>
      </c>
      <c r="H8" s="86"/>
    </row>
    <row r="9" spans="2:8" s="5" customFormat="1" ht="21" customHeight="1">
      <c r="B9" s="54"/>
      <c r="C9" s="58" t="s">
        <v>8</v>
      </c>
      <c r="D9" s="43" t="s">
        <v>9</v>
      </c>
      <c r="E9" s="50">
        <v>130</v>
      </c>
      <c r="F9" s="31"/>
      <c r="G9" s="32">
        <f t="shared" si="1"/>
        <v>0</v>
      </c>
      <c r="H9" s="86"/>
    </row>
    <row r="10" spans="2:8" s="5" customFormat="1" ht="21" customHeight="1">
      <c r="B10" s="55"/>
      <c r="C10" s="58" t="s">
        <v>12</v>
      </c>
      <c r="D10" s="43" t="s">
        <v>9</v>
      </c>
      <c r="E10" s="50">
        <v>2</v>
      </c>
      <c r="F10" s="31"/>
      <c r="G10" s="32">
        <f t="shared" si="1"/>
        <v>0</v>
      </c>
      <c r="H10" s="87"/>
    </row>
    <row r="11" spans="2:8" s="5" customFormat="1" ht="21" customHeight="1">
      <c r="B11" s="73" t="s">
        <v>37</v>
      </c>
      <c r="C11" s="58" t="s">
        <v>30</v>
      </c>
      <c r="D11" s="43" t="s">
        <v>6</v>
      </c>
      <c r="E11" s="50">
        <v>119</v>
      </c>
      <c r="F11" s="45"/>
      <c r="G11" s="46">
        <f t="shared" si="1"/>
        <v>0</v>
      </c>
      <c r="H11" s="41"/>
    </row>
    <row r="12" spans="2:8" s="5" customFormat="1" ht="21" customHeight="1">
      <c r="B12" s="73"/>
      <c r="C12" s="58" t="s">
        <v>8</v>
      </c>
      <c r="D12" s="43" t="s">
        <v>9</v>
      </c>
      <c r="E12" s="50">
        <v>180</v>
      </c>
      <c r="F12" s="31"/>
      <c r="G12" s="32">
        <f t="shared" si="1"/>
        <v>0</v>
      </c>
      <c r="H12" s="33"/>
    </row>
    <row r="13" spans="2:8" s="5" customFormat="1" ht="50.1" customHeight="1">
      <c r="B13" s="34" t="s">
        <v>38</v>
      </c>
      <c r="C13" s="59" t="s">
        <v>31</v>
      </c>
      <c r="D13" s="48" t="s">
        <v>1</v>
      </c>
      <c r="E13" s="51">
        <v>161</v>
      </c>
      <c r="F13" s="35"/>
      <c r="G13" s="36">
        <f t="shared" si="1"/>
        <v>0</v>
      </c>
      <c r="H13" s="37"/>
    </row>
    <row r="14" spans="2:8" s="5" customFormat="1" ht="15.95" customHeight="1">
      <c r="B14" s="25"/>
      <c r="C14" s="74" t="s">
        <v>61</v>
      </c>
      <c r="D14" s="77"/>
      <c r="E14" s="77"/>
      <c r="F14" s="77"/>
      <c r="G14" s="78"/>
      <c r="H14" s="11">
        <f>SUBTOTAL(9,G4:G13)</f>
        <v>0</v>
      </c>
    </row>
    <row r="15" spans="2:8" s="10" customFormat="1" ht="15.95" customHeight="1">
      <c r="B15" s="24" t="s">
        <v>3</v>
      </c>
      <c r="C15" s="7" t="s">
        <v>19</v>
      </c>
      <c r="D15" s="17"/>
      <c r="E15" s="8"/>
      <c r="F15" s="12"/>
      <c r="G15" s="12"/>
      <c r="H15" s="13"/>
    </row>
    <row r="16" spans="2:8" s="5" customFormat="1" ht="35.1" customHeight="1">
      <c r="B16" s="26" t="s">
        <v>39</v>
      </c>
      <c r="C16" s="57" t="s">
        <v>32</v>
      </c>
      <c r="D16" s="47" t="s">
        <v>1</v>
      </c>
      <c r="E16" s="52">
        <v>161</v>
      </c>
      <c r="F16" s="28"/>
      <c r="G16" s="27">
        <f aca="true" t="shared" si="2" ref="G16:G19">E16*F16</f>
        <v>0</v>
      </c>
      <c r="H16" s="29"/>
    </row>
    <row r="17" spans="2:8" s="5" customFormat="1" ht="64.5" customHeight="1">
      <c r="B17" s="42" t="s">
        <v>40</v>
      </c>
      <c r="C17" s="58" t="s">
        <v>60</v>
      </c>
      <c r="D17" s="43" t="s">
        <v>1</v>
      </c>
      <c r="E17" s="50">
        <v>45</v>
      </c>
      <c r="F17" s="31"/>
      <c r="G17" s="32">
        <f t="shared" si="2"/>
        <v>0</v>
      </c>
      <c r="H17" s="33"/>
    </row>
    <row r="18" spans="2:8" s="5" customFormat="1" ht="21" customHeight="1">
      <c r="B18" s="42" t="s">
        <v>41</v>
      </c>
      <c r="C18" s="58" t="s">
        <v>5</v>
      </c>
      <c r="D18" s="43" t="s">
        <v>1</v>
      </c>
      <c r="E18" s="50">
        <v>161</v>
      </c>
      <c r="F18" s="31"/>
      <c r="G18" s="32">
        <f t="shared" si="2"/>
        <v>0</v>
      </c>
      <c r="H18" s="33"/>
    </row>
    <row r="19" spans="2:8" s="5" customFormat="1" ht="21" customHeight="1">
      <c r="B19" s="34" t="s">
        <v>42</v>
      </c>
      <c r="C19" s="59" t="s">
        <v>22</v>
      </c>
      <c r="D19" s="48" t="s">
        <v>29</v>
      </c>
      <c r="E19" s="51">
        <v>3</v>
      </c>
      <c r="F19" s="35"/>
      <c r="G19" s="36">
        <f t="shared" si="2"/>
        <v>0</v>
      </c>
      <c r="H19" s="37"/>
    </row>
    <row r="20" spans="2:8" s="5" customFormat="1" ht="15.95" customHeight="1">
      <c r="B20" s="25"/>
      <c r="C20" s="74" t="s">
        <v>62</v>
      </c>
      <c r="D20" s="77"/>
      <c r="E20" s="77"/>
      <c r="F20" s="77"/>
      <c r="G20" s="78"/>
      <c r="H20" s="11">
        <f>SUBTOTAL(9,G16:G19)</f>
        <v>0</v>
      </c>
    </row>
    <row r="21" spans="2:14" s="10" customFormat="1" ht="39" customHeight="1">
      <c r="B21" s="24" t="s">
        <v>4</v>
      </c>
      <c r="C21" s="79" t="s">
        <v>18</v>
      </c>
      <c r="D21" s="80"/>
      <c r="E21" s="80"/>
      <c r="F21" s="80"/>
      <c r="H21" s="56" t="s">
        <v>14</v>
      </c>
      <c r="N21" s="5"/>
    </row>
    <row r="22" spans="2:14" s="5" customFormat="1" ht="21" customHeight="1">
      <c r="B22" s="26" t="s">
        <v>43</v>
      </c>
      <c r="C22" s="57" t="s">
        <v>13</v>
      </c>
      <c r="D22" s="47" t="s">
        <v>56</v>
      </c>
      <c r="E22" s="52">
        <v>190</v>
      </c>
      <c r="F22" s="28"/>
      <c r="G22" s="27">
        <f>E22*F22</f>
        <v>0</v>
      </c>
      <c r="H22" s="84"/>
      <c r="N22" s="10"/>
    </row>
    <row r="23" spans="2:8" s="5" customFormat="1" ht="21" customHeight="1">
      <c r="B23" s="30"/>
      <c r="C23" s="58" t="s">
        <v>10</v>
      </c>
      <c r="D23" s="43" t="s">
        <v>9</v>
      </c>
      <c r="E23" s="50">
        <v>210</v>
      </c>
      <c r="F23" s="31"/>
      <c r="G23" s="32">
        <f>E23*F23</f>
        <v>0</v>
      </c>
      <c r="H23" s="85"/>
    </row>
    <row r="24" spans="2:8" s="5" customFormat="1" ht="21" customHeight="1">
      <c r="B24" s="34" t="s">
        <v>44</v>
      </c>
      <c r="C24" s="59" t="s">
        <v>7</v>
      </c>
      <c r="D24" s="48" t="s">
        <v>1</v>
      </c>
      <c r="E24" s="51">
        <v>161</v>
      </c>
      <c r="F24" s="35"/>
      <c r="G24" s="36">
        <f>E24*F24</f>
        <v>0</v>
      </c>
      <c r="H24" s="38"/>
    </row>
    <row r="25" spans="2:8" s="5" customFormat="1" ht="15.95" customHeight="1">
      <c r="B25" s="25"/>
      <c r="C25" s="74" t="s">
        <v>45</v>
      </c>
      <c r="D25" s="75"/>
      <c r="E25" s="75"/>
      <c r="F25" s="75"/>
      <c r="G25" s="76"/>
      <c r="H25" s="11">
        <f>SUBTOTAL(9,G22:G24)</f>
        <v>0</v>
      </c>
    </row>
    <row r="26" ht="15" customHeight="1" thickBot="1">
      <c r="N26" s="2"/>
    </row>
    <row r="27" spans="2:8" s="14" customFormat="1" ht="19.5" customHeight="1">
      <c r="B27" s="81" t="s">
        <v>57</v>
      </c>
      <c r="C27" s="82"/>
      <c r="D27" s="82"/>
      <c r="E27" s="82"/>
      <c r="F27" s="82"/>
      <c r="G27" s="82"/>
      <c r="H27" s="83"/>
    </row>
    <row r="28" spans="2:8" s="14" customFormat="1" ht="17.25" customHeight="1">
      <c r="B28" s="62" t="s">
        <v>63</v>
      </c>
      <c r="C28" s="63"/>
      <c r="D28" s="63"/>
      <c r="E28" s="63"/>
      <c r="F28" s="63"/>
      <c r="G28" s="64">
        <f>H14</f>
        <v>0</v>
      </c>
      <c r="H28" s="65"/>
    </row>
    <row r="29" spans="2:8" s="14" customFormat="1" ht="17.25" customHeight="1">
      <c r="B29" s="66" t="s">
        <v>64</v>
      </c>
      <c r="C29" s="67"/>
      <c r="D29" s="67"/>
      <c r="E29" s="67"/>
      <c r="F29" s="67"/>
      <c r="G29" s="60">
        <f>H20</f>
        <v>0</v>
      </c>
      <c r="H29" s="61"/>
    </row>
    <row r="30" spans="2:8" s="14" customFormat="1" ht="21" customHeight="1">
      <c r="B30" s="66" t="s">
        <v>46</v>
      </c>
      <c r="C30" s="67"/>
      <c r="D30" s="67"/>
      <c r="E30" s="67"/>
      <c r="F30" s="67"/>
      <c r="G30" s="60">
        <f>H25</f>
        <v>0</v>
      </c>
      <c r="H30" s="61"/>
    </row>
    <row r="31" spans="2:8" s="14" customFormat="1" ht="17.25" customHeight="1">
      <c r="B31" s="68" t="s">
        <v>23</v>
      </c>
      <c r="C31" s="69"/>
      <c r="D31" s="69"/>
      <c r="E31" s="69"/>
      <c r="F31" s="69"/>
      <c r="G31" s="70">
        <f>SUM(G28:H30)</f>
        <v>0</v>
      </c>
      <c r="H31" s="71"/>
    </row>
    <row r="32" spans="2:8" s="14" customFormat="1" ht="17.25" customHeight="1">
      <c r="B32" s="66" t="s">
        <v>24</v>
      </c>
      <c r="C32" s="67"/>
      <c r="D32" s="67"/>
      <c r="E32" s="67"/>
      <c r="F32" s="67"/>
      <c r="G32" s="60">
        <f>G31*20%</f>
        <v>0</v>
      </c>
      <c r="H32" s="61"/>
    </row>
    <row r="33" spans="2:8" s="15" customFormat="1" ht="17.25" customHeight="1" thickBot="1">
      <c r="B33" s="91" t="s">
        <v>25</v>
      </c>
      <c r="C33" s="92"/>
      <c r="D33" s="92"/>
      <c r="E33" s="92"/>
      <c r="F33" s="92"/>
      <c r="G33" s="93">
        <f>G31*1.2</f>
        <v>0</v>
      </c>
      <c r="H33" s="94"/>
    </row>
    <row r="34" spans="2:8" ht="14.25" customHeight="1">
      <c r="B34" s="40" t="s">
        <v>27</v>
      </c>
      <c r="C34" s="90" t="s">
        <v>28</v>
      </c>
      <c r="D34" s="90"/>
      <c r="E34" s="90"/>
      <c r="F34" s="90"/>
      <c r="G34" s="90"/>
      <c r="H34" s="90"/>
    </row>
    <row r="35" spans="2:8" ht="39.75" customHeight="1">
      <c r="B35" s="40"/>
      <c r="C35" s="90"/>
      <c r="D35" s="90"/>
      <c r="E35" s="90"/>
      <c r="F35" s="90"/>
      <c r="G35" s="90"/>
      <c r="H35" s="90"/>
    </row>
    <row r="36" spans="2:8" ht="15" customHeight="1">
      <c r="B36" s="95" t="s">
        <v>47</v>
      </c>
      <c r="C36" s="96"/>
      <c r="D36" s="97"/>
      <c r="E36" s="96"/>
      <c r="F36" s="96"/>
      <c r="G36" s="96"/>
      <c r="H36" s="96"/>
    </row>
    <row r="37" spans="2:4" ht="15" customHeight="1">
      <c r="B37" s="5"/>
      <c r="D37" s="39"/>
    </row>
    <row r="38" spans="2:8" ht="15" customHeight="1">
      <c r="B38" s="95" t="s">
        <v>48</v>
      </c>
      <c r="C38" s="95"/>
      <c r="D38" s="98" t="s">
        <v>49</v>
      </c>
      <c r="E38" s="98"/>
      <c r="F38" s="98"/>
      <c r="G38" s="98"/>
      <c r="H38" s="98"/>
    </row>
    <row r="39" spans="2:4" ht="15" customHeight="1">
      <c r="B39" s="5"/>
      <c r="D39" s="39"/>
    </row>
    <row r="40" spans="2:4" ht="15" customHeight="1">
      <c r="B40" s="5"/>
      <c r="D40" s="39"/>
    </row>
    <row r="41" spans="2:8" ht="15" customHeight="1">
      <c r="B41" s="5" t="s">
        <v>50</v>
      </c>
      <c r="D41" s="99" t="s">
        <v>51</v>
      </c>
      <c r="E41" s="99"/>
      <c r="F41" s="99"/>
      <c r="G41" s="99"/>
      <c r="H41" s="99"/>
    </row>
    <row r="42" spans="2:8" ht="15" customHeight="1">
      <c r="B42" s="88" t="s">
        <v>65</v>
      </c>
      <c r="C42" s="88"/>
      <c r="D42" s="89" t="s">
        <v>52</v>
      </c>
      <c r="E42" s="89"/>
      <c r="F42" s="89"/>
      <c r="G42" s="89"/>
      <c r="H42" s="89"/>
    </row>
  </sheetData>
  <mergeCells count="30">
    <mergeCell ref="B42:C42"/>
    <mergeCell ref="D42:H42"/>
    <mergeCell ref="C34:H34"/>
    <mergeCell ref="B33:F33"/>
    <mergeCell ref="G33:H33"/>
    <mergeCell ref="B36:H36"/>
    <mergeCell ref="B38:C38"/>
    <mergeCell ref="D38:H38"/>
    <mergeCell ref="D41:H41"/>
    <mergeCell ref="C35:H35"/>
    <mergeCell ref="H5:H6"/>
    <mergeCell ref="B5:B6"/>
    <mergeCell ref="B11:B12"/>
    <mergeCell ref="B30:F30"/>
    <mergeCell ref="G30:H30"/>
    <mergeCell ref="C25:G25"/>
    <mergeCell ref="C14:G14"/>
    <mergeCell ref="C21:F21"/>
    <mergeCell ref="C20:G20"/>
    <mergeCell ref="B27:H27"/>
    <mergeCell ref="H22:H23"/>
    <mergeCell ref="H8:H10"/>
    <mergeCell ref="G32:H32"/>
    <mergeCell ref="B28:F28"/>
    <mergeCell ref="G28:H28"/>
    <mergeCell ref="B29:F29"/>
    <mergeCell ref="G29:H29"/>
    <mergeCell ref="B32:F32"/>
    <mergeCell ref="B31:F31"/>
    <mergeCell ref="G31:H31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 scale="83" r:id="rId1"/>
  <headerFooter>
    <oddHeader xml:space="preserve">&amp;R&amp;"Times New Roman,Tučné"&amp;14Příloha č.1 ke SOD č. obj. ............, č. zhotov. .................. - KPÚ v k.ú. Bílka  </oddHeader>
    <oddFooter>&amp;C&amp;P</oddFooter>
  </headerFooter>
  <ignoredErrors>
    <ignoredError sqref="H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33400763</cp:lastModifiedBy>
  <cp:lastPrinted>2011-02-02T09:29:17Z</cp:lastPrinted>
  <dcterms:created xsi:type="dcterms:W3CDTF">2005-06-09T05:49:05Z</dcterms:created>
  <dcterms:modified xsi:type="dcterms:W3CDTF">2011-02-02T09:29:26Z</dcterms:modified>
  <cp:category/>
  <cp:version/>
  <cp:contentType/>
  <cp:contentStatus/>
</cp:coreProperties>
</file>