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0320" activeTab="0"/>
  </bookViews>
  <sheets>
    <sheet name="Soupis prací a dod." sheetId="1" r:id="rId1"/>
  </sheets>
  <definedNames/>
  <calcPr fullCalcOnLoad="1"/>
</workbook>
</file>

<file path=xl/sharedStrings.xml><?xml version="1.0" encoding="utf-8"?>
<sst xmlns="http://schemas.openxmlformats.org/spreadsheetml/2006/main" count="191" uniqueCount="145">
  <si>
    <t>/Kč/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</si>
  <si>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</si>
  <si>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</si>
  <si>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</si>
  <si>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</si>
  <si>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</si>
  <si>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</si>
  <si>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</si>
  <si>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</si>
  <si>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</si>
  <si>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</si>
  <si>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</si>
  <si>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</si>
  <si>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</si>
  <si>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</si>
  <si>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</si>
  <si>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</si>
  <si>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</si>
  <si>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</si>
  <si>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</si>
  <si>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</si>
  <si>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</si>
  <si>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</si>
  <si>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</si>
  <si>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</si>
  <si>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</si>
  <si>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</si>
  <si>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</si>
  <si>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</si>
  <si>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</si>
  <si>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</si>
  <si>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20.</t>
  </si>
  <si>
    <t>21.</t>
  </si>
  <si>
    <t>B.7.2. Oběžné kolo</t>
  </si>
  <si>
    <t>B.9.2. Hydraulický regulační agregát</t>
  </si>
  <si>
    <t>33.</t>
  </si>
  <si>
    <t>34.</t>
  </si>
  <si>
    <t>35.</t>
  </si>
  <si>
    <t>36.</t>
  </si>
  <si>
    <t>37.</t>
  </si>
  <si>
    <t>čís. pol.</t>
  </si>
  <si>
    <t>měrná jedn.</t>
  </si>
  <si>
    <t xml:space="preserve"> ks</t>
  </si>
  <si>
    <t>B.7.3. Čep radiaxiálního ložiska</t>
  </si>
  <si>
    <t>B.7.4. Ucpávka čepu radiax.ložiska</t>
  </si>
  <si>
    <t>sada</t>
  </si>
  <si>
    <t>B.7.5. Radiaxiální ložisko</t>
  </si>
  <si>
    <t>B.7.6. Hřídel turbíny</t>
  </si>
  <si>
    <t>ks</t>
  </si>
  <si>
    <t>B.7.7. Ucpávka hřídele</t>
  </si>
  <si>
    <t>B.7.8. Radiální ložisko</t>
  </si>
  <si>
    <t>B.7.9. Nosné těleso hrušky</t>
  </si>
  <si>
    <t>B.7.10. Nástavec hrušky s víkem</t>
  </si>
  <si>
    <t>B.7.11. Lopatkový kruh</t>
  </si>
  <si>
    <t>B.7.12.  Rozváděcí lopaty včetně pák a táhel</t>
  </si>
  <si>
    <t>Cena pro 1 soustrojí</t>
  </si>
  <si>
    <t>počet pro 2</t>
  </si>
  <si>
    <t>soustr.</t>
  </si>
  <si>
    <t>Cena pro 2 soustrojí</t>
  </si>
  <si>
    <t>B.7.13. Regulační kruh se závažím</t>
  </si>
  <si>
    <t>B.7.14. Komora oběžného kola</t>
  </si>
  <si>
    <t>B.7.15. Servomotor OK, přestavná tyč a rozdělovací hlava</t>
  </si>
  <si>
    <t>B.7.16. Servomotor rozváděcích lopat</t>
  </si>
  <si>
    <t>B.7.17. Koleno savky</t>
  </si>
  <si>
    <t>B.7.18. Zabetonované opancéřování savky</t>
  </si>
  <si>
    <t>B.7.19. Opancéřování vtokového kusu</t>
  </si>
  <si>
    <t>B.7.20. Řemenový převod</t>
  </si>
  <si>
    <t>B.6.1. c) až i) Demontáž turbíny</t>
  </si>
  <si>
    <t>B.8.1. Asynchronní generátor</t>
  </si>
  <si>
    <t>B.8.2. Nová fréma a úprava kotevního rámu</t>
  </si>
  <si>
    <t>B.6.2. a) Montáž turbíny</t>
  </si>
  <si>
    <t>B.9.3. Vnější trubkování regulace</t>
  </si>
  <si>
    <t>B.10.1. Silový rozvaděč RG1.1</t>
  </si>
  <si>
    <t>B.10.2. Rozváděč řízení RG1.2</t>
  </si>
  <si>
    <t>38.</t>
  </si>
  <si>
    <t>39.</t>
  </si>
  <si>
    <t>B.10.3. Snímače</t>
  </si>
  <si>
    <t xml:space="preserve">B.10.4. Kabely   </t>
  </si>
  <si>
    <t>B.10.5. Drobný instalační materiál</t>
  </si>
  <si>
    <t>40.</t>
  </si>
  <si>
    <t>41.</t>
  </si>
  <si>
    <t>42.</t>
  </si>
  <si>
    <t>43.</t>
  </si>
  <si>
    <t>B.6.2. c) Montáž nového generátoru</t>
  </si>
  <si>
    <t>B.6.2. b) Montáž nového regulačního zařízení</t>
  </si>
  <si>
    <t>B.6.1. a) Demontáž  generátoru</t>
  </si>
  <si>
    <t>B.6.1. b) Demontáž  regulačního zařízení</t>
  </si>
  <si>
    <t>B.6.1. j) Demontáž elektročásti a systému řízení</t>
  </si>
  <si>
    <t>44.</t>
  </si>
  <si>
    <t>B.5.1. Měření na soustrojí před demontáží</t>
  </si>
  <si>
    <t>B.5.2. Měření na soustrojí po úpravě a montáži</t>
  </si>
  <si>
    <t>B.3.8. Zkušební provoz</t>
  </si>
  <si>
    <t>B.4.2. Technická dokumentace předaná objednateli</t>
  </si>
  <si>
    <t>B.6.3. Likvidace odpadů</t>
  </si>
  <si>
    <t xml:space="preserve">Doprava </t>
  </si>
  <si>
    <t>45.</t>
  </si>
  <si>
    <t>46.</t>
  </si>
  <si>
    <t>47.</t>
  </si>
  <si>
    <t>48.</t>
  </si>
  <si>
    <t>49.</t>
  </si>
  <si>
    <t>50.</t>
  </si>
  <si>
    <t xml:space="preserve">Generální oprava turbíny </t>
  </si>
  <si>
    <t xml:space="preserve">Nový generátor  </t>
  </si>
  <si>
    <t xml:space="preserve"> Nové regulační zařízení  </t>
  </si>
  <si>
    <t xml:space="preserve">Nová elektročást a  systém řízení  </t>
  </si>
  <si>
    <t>B.3.4.  Zkoušky individuální</t>
  </si>
  <si>
    <t>B.3.5. Zkoušky předkomplexní</t>
  </si>
  <si>
    <t>B.3.6. Zkoušky komplexní</t>
  </si>
  <si>
    <t>B.3.7. Zaškolení obsluhy</t>
  </si>
  <si>
    <t>51.</t>
  </si>
  <si>
    <t>B.4.3. Inženýrská činnost</t>
  </si>
  <si>
    <t>Ostatní položky a vedlejší náklady</t>
  </si>
  <si>
    <t>52.</t>
  </si>
  <si>
    <t>53.</t>
  </si>
  <si>
    <t>54.</t>
  </si>
  <si>
    <t>kpl</t>
  </si>
  <si>
    <t>Zpracování projektu pro stavební povolení</t>
  </si>
  <si>
    <t>Projednání stavebního povolení</t>
  </si>
  <si>
    <t>Vypracování plánu opatření pro případ havárie</t>
  </si>
  <si>
    <t>Zpracování povodňového plánu stavby dle §71 zákona č.254/2001 sb., včetně schválení příslušnými orgány správy a Povodím Labe, s.p.</t>
  </si>
  <si>
    <t>55.</t>
  </si>
  <si>
    <t>Zajištění výroby a instalace informačních tabulí ke stavbě</t>
  </si>
  <si>
    <t>Zajištění kontrolního a zkušebního plánu stavby</t>
  </si>
  <si>
    <t>Zajištění zařízení staveniště a jeho připojení na sítě</t>
  </si>
  <si>
    <t>56.</t>
  </si>
  <si>
    <t>57.</t>
  </si>
  <si>
    <t>58.</t>
  </si>
  <si>
    <t>59.</t>
  </si>
  <si>
    <t>60.</t>
  </si>
  <si>
    <t>61.</t>
  </si>
  <si>
    <t>Označení položky v technické specifikaci,  Název položky</t>
  </si>
  <si>
    <t xml:space="preserve">MVE Počaply, modernizace. </t>
  </si>
  <si>
    <t>Technické podmínky vymezující předmět veřejné zakázky</t>
  </si>
  <si>
    <t>B.10.6.Kamerový systém</t>
  </si>
  <si>
    <t>B.10.7. Software</t>
  </si>
  <si>
    <t>B.10.8. Typová zkouška rozvaděčů</t>
  </si>
  <si>
    <t>B.10.9. Revize zařízení</t>
  </si>
  <si>
    <t>62.</t>
  </si>
  <si>
    <t>B.6.2. d) Montáž elektročásti a systému řízení</t>
  </si>
  <si>
    <t>B.7. Generální oprava turbíny - dodávka celkem</t>
  </si>
  <si>
    <t>B.8. Nový generátor - dodávka celkem</t>
  </si>
  <si>
    <t>B.9. Nové regulační zařízení - dodávka celkem</t>
  </si>
  <si>
    <t>B.10. Nová elektročást a systém řízení - dodávka celkem</t>
  </si>
  <si>
    <t>Celkové náklady pro dvě soustrojí</t>
  </si>
  <si>
    <t>Ostatní položky a vedlejší náklady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</si>
</sst>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b/>
      <sz val="12"/>
      <color indexed="10"/>
      <name val="Calibri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 CE"/>
      <family val="0"/>
    </font>
    <font>
      <b/>
      <i/>
      <sz val="11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Calibri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 CE"/>
      <family val="0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164" fontId="59" fillId="0" borderId="10" xfId="0" applyNumberFormat="1" applyFont="1" applyBorder="1" applyAlignment="1">
      <alignment/>
    </xf>
    <xf numFmtId="0" fontId="5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164" fontId="61" fillId="0" borderId="10" xfId="0" applyNumberFormat="1" applyFont="1" applyBorder="1" applyAlignment="1">
      <alignment/>
    </xf>
    <xf numFmtId="41" fontId="6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64" fontId="63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66" fillId="0" borderId="10" xfId="0" applyNumberFormat="1" applyFont="1" applyBorder="1" applyAlignment="1">
      <alignment horizontal="right"/>
    </xf>
    <xf numFmtId="164" fontId="59" fillId="0" borderId="1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/>
    </xf>
    <xf numFmtId="0" fontId="33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41" fontId="68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2"/>
  <sheetViews>
    <sheetView tabSelected="1" zoomScalePageLayoutView="0" workbookViewId="0" topLeftCell="A1">
      <selection activeCell="E80" sqref="E80"/>
    </sheetView>
  </sheetViews>
  <sheetFormatPr defaultColWidth="9.140625" defaultRowHeight="15"/>
  <cols>
    <col min="2" max="2" width="6.8515625" style="0" customWidth="1"/>
    <col min="3" max="3" width="8.28125" style="0" customWidth="1"/>
    <col min="4" max="4" width="8.57421875" style="0" customWidth="1"/>
    <col min="5" max="5" width="77.00390625" style="0" customWidth="1"/>
    <col min="6" max="6" width="16.00390625" style="0" customWidth="1"/>
    <col min="7" max="7" width="16.140625" style="0" customWidth="1"/>
  </cols>
  <sheetData>
    <row r="2" spans="5:11" ht="15">
      <c r="E2" s="22" t="s">
        <v>131</v>
      </c>
      <c r="K2" s="22"/>
    </row>
    <row r="3" spans="5:11" ht="15" customHeight="1">
      <c r="E3" s="24" t="s">
        <v>132</v>
      </c>
      <c r="K3" s="23"/>
    </row>
    <row r="4" spans="2:7" ht="30">
      <c r="B4" s="25" t="s">
        <v>40</v>
      </c>
      <c r="C4" s="17" t="s">
        <v>56</v>
      </c>
      <c r="D4" s="25" t="s">
        <v>41</v>
      </c>
      <c r="E4" s="25" t="s">
        <v>130</v>
      </c>
      <c r="F4" s="1" t="s">
        <v>55</v>
      </c>
      <c r="G4" s="17" t="s">
        <v>58</v>
      </c>
    </row>
    <row r="5" spans="2:7" ht="15">
      <c r="B5" s="25"/>
      <c r="C5" s="17" t="s">
        <v>57</v>
      </c>
      <c r="D5" s="25"/>
      <c r="E5" s="25"/>
      <c r="F5" s="1" t="s">
        <v>0</v>
      </c>
      <c r="G5" s="17" t="s">
        <v>0</v>
      </c>
    </row>
    <row r="6" spans="2:7" ht="15">
      <c r="B6" s="2"/>
      <c r="C6" s="2"/>
      <c r="D6" s="2"/>
      <c r="E6" s="3" t="s">
        <v>101</v>
      </c>
      <c r="F6" s="2"/>
      <c r="G6" s="12"/>
    </row>
    <row r="7" spans="2:7" ht="15.75">
      <c r="B7" s="4" t="s">
        <v>1</v>
      </c>
      <c r="C7" s="4">
        <v>2</v>
      </c>
      <c r="D7" s="5" t="s">
        <v>42</v>
      </c>
      <c r="E7" s="6" t="s">
        <v>33</v>
      </c>
      <c r="F7" s="28">
        <v>0</v>
      </c>
      <c r="G7" s="34">
        <v>0</v>
      </c>
    </row>
    <row r="8" spans="2:7" ht="15.75">
      <c r="B8" s="4" t="s">
        <v>2</v>
      </c>
      <c r="C8" s="4">
        <v>2</v>
      </c>
      <c r="D8" s="5" t="s">
        <v>42</v>
      </c>
      <c r="E8" s="6" t="s">
        <v>43</v>
      </c>
      <c r="F8" s="29">
        <v>0</v>
      </c>
      <c r="G8" s="34">
        <v>0</v>
      </c>
    </row>
    <row r="9" spans="2:7" ht="15.75">
      <c r="B9" s="4" t="s">
        <v>3</v>
      </c>
      <c r="C9" s="4">
        <v>2</v>
      </c>
      <c r="D9" s="5" t="s">
        <v>45</v>
      </c>
      <c r="E9" s="6" t="s">
        <v>44</v>
      </c>
      <c r="F9" s="29">
        <v>0</v>
      </c>
      <c r="G9" s="34">
        <v>0</v>
      </c>
    </row>
    <row r="10" spans="2:7" ht="15.75">
      <c r="B10" s="4" t="s">
        <v>4</v>
      </c>
      <c r="C10" s="4">
        <v>2</v>
      </c>
      <c r="D10" s="5" t="s">
        <v>45</v>
      </c>
      <c r="E10" s="6" t="s">
        <v>46</v>
      </c>
      <c r="F10" s="29">
        <v>0</v>
      </c>
      <c r="G10" s="34">
        <v>0</v>
      </c>
    </row>
    <row r="11" spans="2:7" ht="15.75">
      <c r="B11" s="4" t="s">
        <v>5</v>
      </c>
      <c r="C11" s="4">
        <v>2</v>
      </c>
      <c r="D11" s="5" t="s">
        <v>48</v>
      </c>
      <c r="E11" s="6" t="s">
        <v>47</v>
      </c>
      <c r="F11" s="29">
        <v>0</v>
      </c>
      <c r="G11" s="34">
        <v>0</v>
      </c>
    </row>
    <row r="12" spans="2:7" ht="15.75">
      <c r="B12" s="4" t="s">
        <v>6</v>
      </c>
      <c r="C12" s="4">
        <v>2</v>
      </c>
      <c r="D12" s="5" t="s">
        <v>48</v>
      </c>
      <c r="E12" s="6" t="s">
        <v>49</v>
      </c>
      <c r="F12" s="29">
        <v>0</v>
      </c>
      <c r="G12" s="34">
        <v>0</v>
      </c>
    </row>
    <row r="13" spans="2:7" ht="15.75">
      <c r="B13" s="4" t="s">
        <v>7</v>
      </c>
      <c r="C13" s="4">
        <v>2</v>
      </c>
      <c r="D13" s="5" t="s">
        <v>48</v>
      </c>
      <c r="E13" s="6" t="s">
        <v>50</v>
      </c>
      <c r="F13" s="29">
        <v>0</v>
      </c>
      <c r="G13" s="34">
        <v>0</v>
      </c>
    </row>
    <row r="14" spans="2:7" ht="15.75">
      <c r="B14" s="4" t="s">
        <v>8</v>
      </c>
      <c r="C14" s="4">
        <v>2</v>
      </c>
      <c r="D14" s="5" t="s">
        <v>48</v>
      </c>
      <c r="E14" s="6" t="s">
        <v>51</v>
      </c>
      <c r="F14" s="29">
        <v>0</v>
      </c>
      <c r="G14" s="34">
        <v>0</v>
      </c>
    </row>
    <row r="15" spans="2:7" ht="15.75">
      <c r="B15" s="4" t="s">
        <v>9</v>
      </c>
      <c r="C15" s="4">
        <v>2</v>
      </c>
      <c r="D15" s="5" t="s">
        <v>45</v>
      </c>
      <c r="E15" s="6" t="s">
        <v>52</v>
      </c>
      <c r="F15" s="29">
        <v>0</v>
      </c>
      <c r="G15" s="34">
        <v>0</v>
      </c>
    </row>
    <row r="16" spans="2:7" ht="15.75">
      <c r="B16" s="8" t="s">
        <v>10</v>
      </c>
      <c r="C16" s="4">
        <v>2</v>
      </c>
      <c r="D16" s="5" t="s">
        <v>48</v>
      </c>
      <c r="E16" s="6" t="s">
        <v>53</v>
      </c>
      <c r="F16" s="29">
        <v>0</v>
      </c>
      <c r="G16" s="34">
        <v>0</v>
      </c>
    </row>
    <row r="17" spans="2:7" ht="15.75">
      <c r="B17" s="4" t="s">
        <v>11</v>
      </c>
      <c r="C17" s="4">
        <v>32</v>
      </c>
      <c r="D17" s="5" t="s">
        <v>48</v>
      </c>
      <c r="E17" s="6" t="s">
        <v>54</v>
      </c>
      <c r="F17" s="29">
        <v>0</v>
      </c>
      <c r="G17" s="34">
        <v>0</v>
      </c>
    </row>
    <row r="18" spans="2:7" ht="15.75">
      <c r="B18" s="4" t="s">
        <v>12</v>
      </c>
      <c r="C18" s="4">
        <v>2</v>
      </c>
      <c r="D18" s="5" t="s">
        <v>48</v>
      </c>
      <c r="E18" s="6" t="s">
        <v>59</v>
      </c>
      <c r="F18" s="29">
        <v>0</v>
      </c>
      <c r="G18" s="34">
        <v>0</v>
      </c>
    </row>
    <row r="19" spans="2:7" ht="15.75">
      <c r="B19" s="4" t="s">
        <v>13</v>
      </c>
      <c r="C19" s="4">
        <v>2</v>
      </c>
      <c r="D19" s="5" t="s">
        <v>48</v>
      </c>
      <c r="E19" s="6" t="s">
        <v>60</v>
      </c>
      <c r="F19" s="29">
        <v>0</v>
      </c>
      <c r="G19" s="34">
        <v>0</v>
      </c>
    </row>
    <row r="20" spans="2:7" ht="15.75">
      <c r="B20" s="4" t="s">
        <v>14</v>
      </c>
      <c r="C20" s="4">
        <v>2</v>
      </c>
      <c r="D20" s="5" t="s">
        <v>45</v>
      </c>
      <c r="E20" s="6" t="s">
        <v>61</v>
      </c>
      <c r="F20" s="29">
        <v>0</v>
      </c>
      <c r="G20" s="34">
        <v>0</v>
      </c>
    </row>
    <row r="21" spans="2:7" ht="15.75">
      <c r="B21" s="4" t="s">
        <v>15</v>
      </c>
      <c r="C21" s="4">
        <v>2</v>
      </c>
      <c r="D21" s="5" t="s">
        <v>48</v>
      </c>
      <c r="E21" s="6" t="s">
        <v>62</v>
      </c>
      <c r="F21" s="29">
        <v>0</v>
      </c>
      <c r="G21" s="34">
        <v>0</v>
      </c>
    </row>
    <row r="22" spans="2:7" ht="15.75">
      <c r="B22" s="4" t="s">
        <v>16</v>
      </c>
      <c r="C22" s="4">
        <v>2</v>
      </c>
      <c r="D22" s="5" t="s">
        <v>48</v>
      </c>
      <c r="E22" s="6" t="s">
        <v>63</v>
      </c>
      <c r="F22" s="29">
        <v>0</v>
      </c>
      <c r="G22" s="34">
        <v>0</v>
      </c>
    </row>
    <row r="23" spans="2:7" ht="15.75">
      <c r="B23" s="4" t="s">
        <v>17</v>
      </c>
      <c r="C23" s="4">
        <v>2</v>
      </c>
      <c r="D23" s="5" t="s">
        <v>48</v>
      </c>
      <c r="E23" s="6" t="s">
        <v>64</v>
      </c>
      <c r="F23" s="29">
        <v>0</v>
      </c>
      <c r="G23" s="34">
        <v>0</v>
      </c>
    </row>
    <row r="24" spans="2:7" ht="15.75">
      <c r="B24" s="4" t="s">
        <v>18</v>
      </c>
      <c r="C24" s="4">
        <v>2</v>
      </c>
      <c r="D24" s="5" t="s">
        <v>48</v>
      </c>
      <c r="E24" s="6" t="s">
        <v>65</v>
      </c>
      <c r="F24" s="29">
        <v>0</v>
      </c>
      <c r="G24" s="34">
        <v>0</v>
      </c>
    </row>
    <row r="25" spans="2:7" ht="15.75">
      <c r="B25" s="4" t="s">
        <v>19</v>
      </c>
      <c r="C25" s="4">
        <v>2</v>
      </c>
      <c r="D25" s="5" t="s">
        <v>45</v>
      </c>
      <c r="E25" s="6" t="s">
        <v>66</v>
      </c>
      <c r="F25" s="29">
        <v>0</v>
      </c>
      <c r="G25" s="34">
        <v>0</v>
      </c>
    </row>
    <row r="26" spans="2:7" ht="15.75">
      <c r="B26" s="4" t="s">
        <v>31</v>
      </c>
      <c r="C26" s="4"/>
      <c r="D26" s="15"/>
      <c r="E26" s="9" t="s">
        <v>139</v>
      </c>
      <c r="F26" s="10">
        <f>SUM(F7+F8+F9+F10+F11+F12+F13+F14+F15+F16+F17+F18+F19+F20+F21+F22+F23+F24+F25)</f>
        <v>0</v>
      </c>
      <c r="G26" s="35">
        <f>SUM(G7+G8+G9+G10+G11+G12+G13+G14+G15+G16+G17+G18+G19+G20+G21+G22+G23+G24+G25)</f>
        <v>0</v>
      </c>
    </row>
    <row r="27" spans="2:7" ht="15.75">
      <c r="B27" s="4" t="s">
        <v>32</v>
      </c>
      <c r="C27" s="4"/>
      <c r="D27" s="15"/>
      <c r="E27" s="9" t="s">
        <v>67</v>
      </c>
      <c r="F27" s="10">
        <v>0</v>
      </c>
      <c r="G27" s="35">
        <v>0</v>
      </c>
    </row>
    <row r="28" spans="2:7" ht="15.75">
      <c r="B28" s="4" t="s">
        <v>20</v>
      </c>
      <c r="C28" s="4"/>
      <c r="D28" s="15"/>
      <c r="E28" s="9" t="s">
        <v>70</v>
      </c>
      <c r="F28" s="10">
        <v>0</v>
      </c>
      <c r="G28" s="35">
        <v>0</v>
      </c>
    </row>
    <row r="29" spans="2:7" ht="15.75">
      <c r="B29" s="14"/>
      <c r="C29" s="14"/>
      <c r="D29" s="15"/>
      <c r="E29" s="12"/>
      <c r="F29" s="10"/>
      <c r="G29" s="12"/>
    </row>
    <row r="30" spans="2:7" ht="15">
      <c r="B30" s="14"/>
      <c r="C30" s="14"/>
      <c r="D30" s="15"/>
      <c r="E30" s="19"/>
      <c r="F30" s="11"/>
      <c r="G30" s="12"/>
    </row>
    <row r="31" spans="2:7" ht="15">
      <c r="B31" s="14"/>
      <c r="C31" s="14"/>
      <c r="D31" s="15"/>
      <c r="E31" s="3" t="s">
        <v>102</v>
      </c>
      <c r="F31" s="11"/>
      <c r="G31" s="12"/>
    </row>
    <row r="32" spans="2:7" ht="15.75">
      <c r="B32" s="4" t="s">
        <v>21</v>
      </c>
      <c r="C32" s="4">
        <v>2</v>
      </c>
      <c r="D32" s="5" t="s">
        <v>48</v>
      </c>
      <c r="E32" s="6" t="s">
        <v>68</v>
      </c>
      <c r="F32" s="7">
        <v>0</v>
      </c>
      <c r="G32" s="34">
        <v>0</v>
      </c>
    </row>
    <row r="33" spans="2:7" ht="15.75">
      <c r="B33" s="4" t="s">
        <v>22</v>
      </c>
      <c r="C33" s="4">
        <v>2</v>
      </c>
      <c r="D33" s="5" t="s">
        <v>45</v>
      </c>
      <c r="E33" s="6" t="s">
        <v>69</v>
      </c>
      <c r="F33" s="7">
        <v>0</v>
      </c>
      <c r="G33" s="34">
        <v>0</v>
      </c>
    </row>
    <row r="34" spans="2:7" ht="15.75">
      <c r="B34" s="4" t="s">
        <v>23</v>
      </c>
      <c r="C34" s="14"/>
      <c r="D34" s="15"/>
      <c r="E34" s="9" t="s">
        <v>140</v>
      </c>
      <c r="F34" s="10">
        <f>SUM(F32+F33)</f>
        <v>0</v>
      </c>
      <c r="G34" s="35">
        <f>SUM(G32+G33)</f>
        <v>0</v>
      </c>
    </row>
    <row r="35" spans="2:7" ht="15.75">
      <c r="B35" s="4" t="s">
        <v>24</v>
      </c>
      <c r="C35" s="14"/>
      <c r="D35" s="15"/>
      <c r="E35" s="9" t="s">
        <v>85</v>
      </c>
      <c r="F35" s="10">
        <v>0</v>
      </c>
      <c r="G35" s="35">
        <v>0</v>
      </c>
    </row>
    <row r="36" spans="2:7" ht="15.75">
      <c r="B36" s="4" t="s">
        <v>25</v>
      </c>
      <c r="C36" s="14"/>
      <c r="D36" s="15"/>
      <c r="E36" s="9" t="s">
        <v>83</v>
      </c>
      <c r="F36" s="10">
        <v>0</v>
      </c>
      <c r="G36" s="35">
        <v>0</v>
      </c>
    </row>
    <row r="37" spans="2:7" ht="15.75">
      <c r="B37" s="14"/>
      <c r="C37" s="14"/>
      <c r="D37" s="15"/>
      <c r="E37" s="19"/>
      <c r="F37" s="10"/>
      <c r="G37" s="34"/>
    </row>
    <row r="38" spans="2:7" ht="15.75">
      <c r="B38" s="20"/>
      <c r="C38" s="20"/>
      <c r="D38" s="20"/>
      <c r="E38" s="20"/>
      <c r="F38" s="34"/>
      <c r="G38" s="34"/>
    </row>
    <row r="39" spans="2:7" ht="15.75">
      <c r="B39" s="20"/>
      <c r="C39" s="20"/>
      <c r="D39" s="15"/>
      <c r="E39" s="3" t="s">
        <v>103</v>
      </c>
      <c r="F39" s="36"/>
      <c r="G39" s="34"/>
    </row>
    <row r="40" spans="2:7" ht="15.75">
      <c r="B40" s="13" t="s">
        <v>26</v>
      </c>
      <c r="C40" s="13">
        <v>2</v>
      </c>
      <c r="D40" s="5" t="s">
        <v>48</v>
      </c>
      <c r="E40" s="6" t="s">
        <v>34</v>
      </c>
      <c r="F40" s="7">
        <v>0</v>
      </c>
      <c r="G40" s="34">
        <v>0</v>
      </c>
    </row>
    <row r="41" spans="2:7" ht="15.75">
      <c r="B41" s="13" t="s">
        <v>27</v>
      </c>
      <c r="C41" s="13">
        <v>2</v>
      </c>
      <c r="D41" s="5" t="s">
        <v>45</v>
      </c>
      <c r="E41" s="6" t="s">
        <v>71</v>
      </c>
      <c r="F41" s="7">
        <v>0</v>
      </c>
      <c r="G41" s="34">
        <v>0</v>
      </c>
    </row>
    <row r="42" spans="2:7" ht="15.75">
      <c r="B42" s="13" t="s">
        <v>28</v>
      </c>
      <c r="C42" s="21"/>
      <c r="D42" s="15"/>
      <c r="E42" s="9" t="s">
        <v>141</v>
      </c>
      <c r="F42" s="10">
        <f>SUM(F40+F41)</f>
        <v>0</v>
      </c>
      <c r="G42" s="35">
        <f>SUM(G40+G41)</f>
        <v>0</v>
      </c>
    </row>
    <row r="43" spans="2:7" ht="15.75">
      <c r="B43" s="13" t="s">
        <v>29</v>
      </c>
      <c r="C43" s="21"/>
      <c r="D43" s="15"/>
      <c r="E43" s="9" t="s">
        <v>86</v>
      </c>
      <c r="F43" s="10">
        <v>0</v>
      </c>
      <c r="G43" s="35">
        <v>0</v>
      </c>
    </row>
    <row r="44" spans="2:7" ht="15.75">
      <c r="B44" s="13" t="s">
        <v>30</v>
      </c>
      <c r="C44" s="21"/>
      <c r="D44" s="15"/>
      <c r="E44" s="9" t="s">
        <v>84</v>
      </c>
      <c r="F44" s="10">
        <v>0</v>
      </c>
      <c r="G44" s="35">
        <v>0</v>
      </c>
    </row>
    <row r="45" spans="2:7" ht="15.75">
      <c r="B45" s="21"/>
      <c r="C45" s="21"/>
      <c r="D45" s="15"/>
      <c r="E45" s="19"/>
      <c r="F45" s="10"/>
      <c r="G45" s="12"/>
    </row>
    <row r="46" spans="2:7" ht="15">
      <c r="B46" s="21"/>
      <c r="C46" s="21"/>
      <c r="D46" s="15"/>
      <c r="E46" s="18"/>
      <c r="F46" s="11"/>
      <c r="G46" s="12"/>
    </row>
    <row r="47" spans="2:7" ht="15">
      <c r="B47" s="14"/>
      <c r="C47" s="14"/>
      <c r="D47" s="15"/>
      <c r="E47" s="3" t="s">
        <v>104</v>
      </c>
      <c r="F47" s="11"/>
      <c r="G47" s="12"/>
    </row>
    <row r="48" spans="2:7" ht="15.75">
      <c r="B48" s="13" t="s">
        <v>35</v>
      </c>
      <c r="C48" s="13">
        <v>1</v>
      </c>
      <c r="D48" s="5" t="s">
        <v>48</v>
      </c>
      <c r="E48" s="6" t="s">
        <v>72</v>
      </c>
      <c r="F48" s="7"/>
      <c r="G48" s="12"/>
    </row>
    <row r="49" spans="2:7" ht="15.75">
      <c r="B49" s="13" t="s">
        <v>36</v>
      </c>
      <c r="C49" s="13">
        <v>1</v>
      </c>
      <c r="D49" s="5" t="s">
        <v>48</v>
      </c>
      <c r="E49" s="6" t="s">
        <v>73</v>
      </c>
      <c r="F49" s="7"/>
      <c r="G49" s="12"/>
    </row>
    <row r="50" spans="2:7" ht="15.75">
      <c r="B50" s="13" t="s">
        <v>37</v>
      </c>
      <c r="C50" s="13">
        <v>1</v>
      </c>
      <c r="D50" s="5" t="s">
        <v>45</v>
      </c>
      <c r="E50" s="6" t="s">
        <v>76</v>
      </c>
      <c r="F50" s="7"/>
      <c r="G50" s="12"/>
    </row>
    <row r="51" spans="2:7" ht="15.75">
      <c r="B51" s="13" t="s">
        <v>38</v>
      </c>
      <c r="C51" s="13">
        <v>1</v>
      </c>
      <c r="D51" s="5" t="s">
        <v>45</v>
      </c>
      <c r="E51" s="6" t="s">
        <v>77</v>
      </c>
      <c r="F51" s="7"/>
      <c r="G51" s="12"/>
    </row>
    <row r="52" spans="2:7" ht="15.75">
      <c r="B52" s="13" t="s">
        <v>39</v>
      </c>
      <c r="C52" s="13">
        <v>1</v>
      </c>
      <c r="D52" s="5" t="s">
        <v>45</v>
      </c>
      <c r="E52" s="6" t="s">
        <v>78</v>
      </c>
      <c r="F52" s="7"/>
      <c r="G52" s="12"/>
    </row>
    <row r="53" spans="2:7" ht="15.75">
      <c r="B53" s="13" t="s">
        <v>74</v>
      </c>
      <c r="C53" s="13"/>
      <c r="D53" s="5"/>
      <c r="E53" s="6" t="s">
        <v>133</v>
      </c>
      <c r="F53" s="7"/>
      <c r="G53" s="12"/>
    </row>
    <row r="54" spans="2:7" ht="15.75">
      <c r="B54" s="13" t="s">
        <v>75</v>
      </c>
      <c r="C54" s="13">
        <v>1</v>
      </c>
      <c r="D54" s="5" t="s">
        <v>48</v>
      </c>
      <c r="E54" s="6" t="s">
        <v>134</v>
      </c>
      <c r="F54" s="7"/>
      <c r="G54" s="12"/>
    </row>
    <row r="55" spans="2:7" ht="15.75">
      <c r="B55" s="13" t="s">
        <v>79</v>
      </c>
      <c r="C55" s="13">
        <v>1</v>
      </c>
      <c r="D55" s="5" t="s">
        <v>48</v>
      </c>
      <c r="E55" s="6" t="s">
        <v>135</v>
      </c>
      <c r="F55" s="7"/>
      <c r="G55" s="12"/>
    </row>
    <row r="56" spans="2:7" ht="15.75">
      <c r="B56" s="13" t="s">
        <v>80</v>
      </c>
      <c r="C56" s="13">
        <v>1</v>
      </c>
      <c r="D56" s="5" t="s">
        <v>48</v>
      </c>
      <c r="E56" s="6" t="s">
        <v>136</v>
      </c>
      <c r="F56" s="10"/>
      <c r="G56" s="12"/>
    </row>
    <row r="57" spans="2:7" ht="15.75">
      <c r="B57" s="13" t="s">
        <v>81</v>
      </c>
      <c r="C57" s="21"/>
      <c r="D57" s="15"/>
      <c r="E57" s="9" t="s">
        <v>142</v>
      </c>
      <c r="F57" s="10"/>
      <c r="G57" s="35">
        <f>SUM(G48+G49+G50+G51+G52+G53+G54+G55+G56)</f>
        <v>0</v>
      </c>
    </row>
    <row r="58" spans="2:7" ht="15.75">
      <c r="B58" s="13" t="s">
        <v>82</v>
      </c>
      <c r="C58" s="21"/>
      <c r="D58" s="15"/>
      <c r="E58" s="9" t="s">
        <v>87</v>
      </c>
      <c r="F58" s="10"/>
      <c r="G58" s="35">
        <v>0</v>
      </c>
    </row>
    <row r="59" spans="2:7" ht="15.75">
      <c r="B59" s="13" t="s">
        <v>88</v>
      </c>
      <c r="C59" s="21"/>
      <c r="D59" s="15"/>
      <c r="E59" s="9" t="s">
        <v>138</v>
      </c>
      <c r="F59" s="11"/>
      <c r="G59" s="35">
        <v>0</v>
      </c>
    </row>
    <row r="60" spans="2:7" ht="15.75">
      <c r="B60" s="13"/>
      <c r="C60" s="21"/>
      <c r="D60" s="15"/>
      <c r="E60" s="9"/>
      <c r="F60" s="11"/>
      <c r="G60" s="34"/>
    </row>
    <row r="61" spans="2:7" ht="15.75">
      <c r="B61" s="13"/>
      <c r="C61" s="21"/>
      <c r="D61" s="15"/>
      <c r="E61" s="9"/>
      <c r="F61" s="11"/>
      <c r="G61" s="34"/>
    </row>
    <row r="62" spans="2:7" ht="15.75">
      <c r="B62" s="14"/>
      <c r="C62" s="14"/>
      <c r="D62" s="15"/>
      <c r="E62" s="3" t="s">
        <v>111</v>
      </c>
      <c r="F62" s="11"/>
      <c r="G62" s="34"/>
    </row>
    <row r="63" spans="2:7" ht="15.75">
      <c r="B63" s="4" t="s">
        <v>95</v>
      </c>
      <c r="C63" s="4">
        <v>2</v>
      </c>
      <c r="D63" s="5" t="s">
        <v>115</v>
      </c>
      <c r="E63" s="6" t="s">
        <v>89</v>
      </c>
      <c r="F63" s="30"/>
      <c r="G63" s="34">
        <v>0</v>
      </c>
    </row>
    <row r="64" spans="2:7" ht="15.75">
      <c r="B64" s="4" t="s">
        <v>96</v>
      </c>
      <c r="C64" s="4">
        <v>2</v>
      </c>
      <c r="D64" s="5" t="s">
        <v>115</v>
      </c>
      <c r="E64" s="6" t="s">
        <v>90</v>
      </c>
      <c r="F64" s="31"/>
      <c r="G64" s="34">
        <v>0</v>
      </c>
    </row>
    <row r="65" spans="2:7" ht="15.75">
      <c r="B65" s="4" t="s">
        <v>97</v>
      </c>
      <c r="C65" s="4">
        <v>2</v>
      </c>
      <c r="D65" s="5" t="s">
        <v>115</v>
      </c>
      <c r="E65" s="6" t="s">
        <v>105</v>
      </c>
      <c r="F65" s="10"/>
      <c r="G65" s="34">
        <v>0</v>
      </c>
    </row>
    <row r="66" spans="2:7" ht="15.75">
      <c r="B66" s="4" t="s">
        <v>98</v>
      </c>
      <c r="C66" s="4">
        <v>2</v>
      </c>
      <c r="D66" s="5" t="s">
        <v>115</v>
      </c>
      <c r="E66" s="6" t="s">
        <v>106</v>
      </c>
      <c r="F66" s="10"/>
      <c r="G66" s="34">
        <v>0</v>
      </c>
    </row>
    <row r="67" spans="2:7" ht="15.75">
      <c r="B67" s="4" t="s">
        <v>99</v>
      </c>
      <c r="C67" s="4">
        <v>1</v>
      </c>
      <c r="D67" s="5" t="s">
        <v>115</v>
      </c>
      <c r="E67" s="6" t="s">
        <v>107</v>
      </c>
      <c r="F67" s="10"/>
      <c r="G67" s="34">
        <v>0</v>
      </c>
    </row>
    <row r="68" spans="2:7" ht="15.75">
      <c r="B68" s="4" t="s">
        <v>100</v>
      </c>
      <c r="C68" s="4">
        <v>1</v>
      </c>
      <c r="D68" s="5" t="s">
        <v>115</v>
      </c>
      <c r="E68" s="6" t="s">
        <v>108</v>
      </c>
      <c r="F68" s="10"/>
      <c r="G68" s="34">
        <v>0</v>
      </c>
    </row>
    <row r="69" spans="2:7" ht="15.75">
      <c r="B69" s="4" t="s">
        <v>109</v>
      </c>
      <c r="C69" s="4">
        <v>1</v>
      </c>
      <c r="D69" s="5" t="s">
        <v>115</v>
      </c>
      <c r="E69" s="26" t="s">
        <v>91</v>
      </c>
      <c r="F69" s="10"/>
      <c r="G69" s="34">
        <v>0</v>
      </c>
    </row>
    <row r="70" spans="2:7" ht="15.75">
      <c r="B70" s="4" t="s">
        <v>112</v>
      </c>
      <c r="C70" s="4">
        <v>1</v>
      </c>
      <c r="D70" s="5" t="s">
        <v>115</v>
      </c>
      <c r="E70" s="26" t="s">
        <v>92</v>
      </c>
      <c r="F70" s="10"/>
      <c r="G70" s="34">
        <v>0</v>
      </c>
    </row>
    <row r="71" spans="2:7" ht="15.75">
      <c r="B71" s="4" t="s">
        <v>113</v>
      </c>
      <c r="C71" s="4">
        <v>1</v>
      </c>
      <c r="D71" s="5" t="s">
        <v>115</v>
      </c>
      <c r="E71" s="26" t="s">
        <v>110</v>
      </c>
      <c r="F71" s="10"/>
      <c r="G71" s="34">
        <v>0</v>
      </c>
    </row>
    <row r="72" spans="2:7" ht="15.75">
      <c r="B72" s="4" t="s">
        <v>114</v>
      </c>
      <c r="C72" s="4">
        <v>1</v>
      </c>
      <c r="D72" s="5" t="s">
        <v>115</v>
      </c>
      <c r="E72" s="26" t="s">
        <v>93</v>
      </c>
      <c r="F72" s="10"/>
      <c r="G72" s="34">
        <v>0</v>
      </c>
    </row>
    <row r="73" spans="2:7" ht="15.75">
      <c r="B73" s="4" t="s">
        <v>120</v>
      </c>
      <c r="C73" s="4">
        <v>1</v>
      </c>
      <c r="D73" s="5" t="s">
        <v>115</v>
      </c>
      <c r="E73" s="26" t="s">
        <v>94</v>
      </c>
      <c r="F73" s="10"/>
      <c r="G73" s="34">
        <v>0</v>
      </c>
    </row>
    <row r="74" spans="2:7" ht="15.75">
      <c r="B74" s="4" t="s">
        <v>124</v>
      </c>
      <c r="C74" s="4">
        <v>1</v>
      </c>
      <c r="D74" s="5" t="s">
        <v>115</v>
      </c>
      <c r="E74" s="26" t="s">
        <v>116</v>
      </c>
      <c r="F74" s="10"/>
      <c r="G74" s="34">
        <v>0</v>
      </c>
    </row>
    <row r="75" spans="2:7" ht="15.75">
      <c r="B75" s="4" t="s">
        <v>125</v>
      </c>
      <c r="C75" s="4">
        <v>1</v>
      </c>
      <c r="D75" s="5" t="s">
        <v>115</v>
      </c>
      <c r="E75" s="26" t="s">
        <v>117</v>
      </c>
      <c r="F75" s="10"/>
      <c r="G75" s="34">
        <v>0</v>
      </c>
    </row>
    <row r="76" spans="2:7" ht="15.75">
      <c r="B76" s="4" t="s">
        <v>126</v>
      </c>
      <c r="C76" s="4">
        <v>1</v>
      </c>
      <c r="D76" s="5" t="s">
        <v>115</v>
      </c>
      <c r="E76" s="26" t="s">
        <v>118</v>
      </c>
      <c r="F76" s="10"/>
      <c r="G76" s="34">
        <v>0</v>
      </c>
    </row>
    <row r="77" spans="2:7" ht="28.5">
      <c r="B77" s="4" t="s">
        <v>127</v>
      </c>
      <c r="C77" s="4">
        <v>1</v>
      </c>
      <c r="D77" s="5" t="s">
        <v>115</v>
      </c>
      <c r="E77" s="26" t="s">
        <v>119</v>
      </c>
      <c r="F77" s="10"/>
      <c r="G77" s="34">
        <v>0</v>
      </c>
    </row>
    <row r="78" spans="2:7" ht="15.75">
      <c r="B78" s="4" t="s">
        <v>128</v>
      </c>
      <c r="C78" s="4">
        <v>1</v>
      </c>
      <c r="D78" s="5" t="s">
        <v>115</v>
      </c>
      <c r="E78" s="26" t="s">
        <v>121</v>
      </c>
      <c r="F78" s="10"/>
      <c r="G78" s="34">
        <v>0</v>
      </c>
    </row>
    <row r="79" spans="2:7" ht="15.75">
      <c r="B79" s="4" t="s">
        <v>129</v>
      </c>
      <c r="C79" s="4">
        <v>1</v>
      </c>
      <c r="D79" s="5" t="s">
        <v>115</v>
      </c>
      <c r="E79" s="26" t="s">
        <v>122</v>
      </c>
      <c r="F79" s="10"/>
      <c r="G79" s="34">
        <v>0</v>
      </c>
    </row>
    <row r="80" spans="2:7" ht="15.75">
      <c r="B80" s="4" t="s">
        <v>137</v>
      </c>
      <c r="C80" s="4">
        <v>1</v>
      </c>
      <c r="D80" s="5" t="s">
        <v>115</v>
      </c>
      <c r="E80" s="26" t="s">
        <v>123</v>
      </c>
      <c r="F80" s="10"/>
      <c r="G80" s="34">
        <v>0</v>
      </c>
    </row>
    <row r="81" spans="2:7" ht="15.75">
      <c r="B81" s="14"/>
      <c r="C81" s="14"/>
      <c r="D81" s="15"/>
      <c r="E81" s="27" t="s">
        <v>144</v>
      </c>
      <c r="F81" s="11"/>
      <c r="G81" s="35">
        <f>SUM(G63+G64+G65+G66+G67+G68+G69+G70+G71+G72+G73+G74+G75+G76+G77+G78+G79+G80)</f>
        <v>0</v>
      </c>
    </row>
    <row r="82" spans="2:7" ht="18">
      <c r="B82" s="14"/>
      <c r="C82" s="14"/>
      <c r="D82" s="15"/>
      <c r="E82" s="32" t="s">
        <v>143</v>
      </c>
      <c r="F82" s="16"/>
      <c r="G82" s="33">
        <f>SUM(G26+G27+G28+G34+G35+G36+G42+G43+G44+G57+G58+G59+G81)</f>
        <v>0</v>
      </c>
    </row>
  </sheetData>
  <sheetProtection/>
  <mergeCells count="3">
    <mergeCell ref="B4:B5"/>
    <mergeCell ref="D4:D5"/>
    <mergeCell ref="E4:E5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Administrator</cp:lastModifiedBy>
  <dcterms:created xsi:type="dcterms:W3CDTF">2015-05-24T07:20:22Z</dcterms:created>
  <dcterms:modified xsi:type="dcterms:W3CDTF">2016-09-27T06:56:13Z</dcterms:modified>
  <cp:category/>
  <cp:version/>
  <cp:contentType/>
  <cp:contentStatus/>
</cp:coreProperties>
</file>