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960" yWindow="180" windowWidth="20895" windowHeight="7035" activeTab="3"/>
  </bookViews>
  <sheets>
    <sheet name="Info" sheetId="31" r:id="rId1"/>
    <sheet name="Křižanovice - celkem" sheetId="32" r:id="rId2"/>
    <sheet name="SO 1. položkový rozpočet " sheetId="26" r:id="rId3"/>
    <sheet name="PS 1. položkový rozpočet" sheetId="33" r:id="rId4"/>
    <sheet name="PS 2. položkový rozpočet" sheetId="35" r:id="rId5"/>
    <sheet name="vedlejší a ostatní náklady" sheetId="18" r:id="rId6"/>
  </sheets>
  <definedNames>
    <definedName name="cisloobjektu" localSheetId="0">#REF!</definedName>
    <definedName name="cisloobjektu" localSheetId="1">#REF!</definedName>
    <definedName name="cisloobjektu" localSheetId="3">#REF!</definedName>
    <definedName name="cisloobjektu" localSheetId="4">#REF!</definedName>
    <definedName name="cisloobjektu" localSheetId="2">#REF!</definedName>
    <definedName name="cisloobjektu">#REF!</definedName>
    <definedName name="cislostavby" localSheetId="0">#REF!</definedName>
    <definedName name="cislostavby" localSheetId="1">#REF!</definedName>
    <definedName name="cislostavby" localSheetId="3">#REF!</definedName>
    <definedName name="cislostavby" localSheetId="4">#REF!</definedName>
    <definedName name="cislostavby" localSheetId="2">#REF!</definedName>
    <definedName name="cislostavby">#REF!</definedName>
    <definedName name="Datum" localSheetId="0">#REF!</definedName>
    <definedName name="Datum" localSheetId="1">#REF!</definedName>
    <definedName name="Datum" localSheetId="3">#REF!</definedName>
    <definedName name="Datum" localSheetId="4">#REF!</definedName>
    <definedName name="Datum" localSheetId="2">#REF!</definedName>
    <definedName name="Datum">#REF!</definedName>
    <definedName name="Dil" localSheetId="0">#REF!</definedName>
    <definedName name="Dil" localSheetId="1">#REF!</definedName>
    <definedName name="Dil" localSheetId="3">#REF!</definedName>
    <definedName name="Dil" localSheetId="4">#REF!</definedName>
    <definedName name="Dil" localSheetId="2">#REF!</definedName>
    <definedName name="Dil">#REF!</definedName>
    <definedName name="Dodavka" localSheetId="0">#REF!</definedName>
    <definedName name="Dodavka" localSheetId="1">#REF!</definedName>
    <definedName name="Dodavka" localSheetId="3">#REF!</definedName>
    <definedName name="Dodavka" localSheetId="4">#REF!</definedName>
    <definedName name="Dodavka" localSheetId="2">#REF!</definedName>
    <definedName name="Dodavka">#REF!</definedName>
    <definedName name="Dodavka0" localSheetId="0">#REF!</definedName>
    <definedName name="Dodavka0" localSheetId="1">#REF!</definedName>
    <definedName name="Dodavka0" localSheetId="3">#REF!</definedName>
    <definedName name="Dodavka0" localSheetId="4">#REF!</definedName>
    <definedName name="Dodavka0" localSheetId="2">#REF!</definedName>
    <definedName name="Dodavka0">#REF!</definedName>
    <definedName name="HSV" localSheetId="0">#REF!</definedName>
    <definedName name="HSV" localSheetId="1">#REF!</definedName>
    <definedName name="HSV" localSheetId="3">#REF!</definedName>
    <definedName name="HSV" localSheetId="4">#REF!</definedName>
    <definedName name="HSV" localSheetId="2">#REF!</definedName>
    <definedName name="HSV">#REF!</definedName>
    <definedName name="HSV0" localSheetId="0">#REF!</definedName>
    <definedName name="HSV0" localSheetId="1">#REF!</definedName>
    <definedName name="HSV0" localSheetId="3">#REF!</definedName>
    <definedName name="HSV0" localSheetId="4">#REF!</definedName>
    <definedName name="HSV0" localSheetId="2">#REF!</definedName>
    <definedName name="HSV0">#REF!</definedName>
    <definedName name="HZS" localSheetId="0">#REF!</definedName>
    <definedName name="HZS" localSheetId="1">#REF!</definedName>
    <definedName name="HZS" localSheetId="3">#REF!</definedName>
    <definedName name="HZS" localSheetId="4">#REF!</definedName>
    <definedName name="HZS" localSheetId="2">#REF!</definedName>
    <definedName name="HZS">#REF!</definedName>
    <definedName name="HZS0" localSheetId="0">#REF!</definedName>
    <definedName name="HZS0" localSheetId="1">#REF!</definedName>
    <definedName name="HZS0" localSheetId="3">#REF!</definedName>
    <definedName name="HZS0" localSheetId="4">#REF!</definedName>
    <definedName name="HZS0" localSheetId="2">#REF!</definedName>
    <definedName name="HZS0">#REF!</definedName>
    <definedName name="JKSO" localSheetId="0">#REF!</definedName>
    <definedName name="JKSO" localSheetId="1">#REF!</definedName>
    <definedName name="JKSO" localSheetId="3">#REF!</definedName>
    <definedName name="JKSO" localSheetId="4">#REF!</definedName>
    <definedName name="JKSO" localSheetId="2">#REF!</definedName>
    <definedName name="JKSO">#REF!</definedName>
    <definedName name="k" localSheetId="3">#REF!</definedName>
    <definedName name="k" localSheetId="4">#REF!</definedName>
    <definedName name="k">#REF!</definedName>
    <definedName name="l" localSheetId="3">#REF!</definedName>
    <definedName name="l" localSheetId="4">#REF!</definedName>
    <definedName name="l">#REF!</definedName>
    <definedName name="lll" localSheetId="3">#REF!</definedName>
    <definedName name="lll" localSheetId="4">#REF!</definedName>
    <definedName name="lll">#REF!</definedName>
    <definedName name="MJ" localSheetId="0">#REF!</definedName>
    <definedName name="MJ" localSheetId="1">#REF!</definedName>
    <definedName name="MJ" localSheetId="3">#REF!</definedName>
    <definedName name="MJ" localSheetId="4">#REF!</definedName>
    <definedName name="MJ" localSheetId="2">#REF!</definedName>
    <definedName name="MJ">#REF!</definedName>
    <definedName name="Mont" localSheetId="0">#REF!</definedName>
    <definedName name="Mont" localSheetId="1">#REF!</definedName>
    <definedName name="Mont" localSheetId="3">#REF!</definedName>
    <definedName name="Mont" localSheetId="4">#REF!</definedName>
    <definedName name="Mont" localSheetId="2">#REF!</definedName>
    <definedName name="Mont">#REF!</definedName>
    <definedName name="Montaz0" localSheetId="0">#REF!</definedName>
    <definedName name="Montaz0" localSheetId="1">#REF!</definedName>
    <definedName name="Montaz0" localSheetId="3">#REF!</definedName>
    <definedName name="Montaz0" localSheetId="4">#REF!</definedName>
    <definedName name="Montaz0" localSheetId="2">#REF!</definedName>
    <definedName name="Montaz0">#REF!</definedName>
    <definedName name="NazevDilu" localSheetId="0">#REF!</definedName>
    <definedName name="NazevDilu" localSheetId="1">#REF!</definedName>
    <definedName name="NazevDilu" localSheetId="3">#REF!</definedName>
    <definedName name="NazevDilu" localSheetId="4">#REF!</definedName>
    <definedName name="NazevDilu" localSheetId="2">#REF!</definedName>
    <definedName name="NazevDilu">#REF!</definedName>
    <definedName name="nazevobjektu" localSheetId="0">#REF!</definedName>
    <definedName name="nazevobjektu" localSheetId="1">#REF!</definedName>
    <definedName name="nazevobjektu" localSheetId="3">#REF!</definedName>
    <definedName name="nazevobjektu" localSheetId="4">#REF!</definedName>
    <definedName name="nazevobjektu" localSheetId="2">#REF!</definedName>
    <definedName name="nazevobjektu">#REF!</definedName>
    <definedName name="nazevstavby" localSheetId="0">#REF!</definedName>
    <definedName name="nazevstavby" localSheetId="1">#REF!</definedName>
    <definedName name="nazevstavby" localSheetId="3">#REF!</definedName>
    <definedName name="nazevstavby" localSheetId="4">#REF!</definedName>
    <definedName name="nazevstavby" localSheetId="2">#REF!</definedName>
    <definedName name="nazevstavby">#REF!</definedName>
    <definedName name="Objednatel" localSheetId="0">#REF!</definedName>
    <definedName name="Objednatel" localSheetId="1">#REF!</definedName>
    <definedName name="Objednatel" localSheetId="3">#REF!</definedName>
    <definedName name="Objednatel" localSheetId="4">#REF!</definedName>
    <definedName name="Objednatel" localSheetId="2">#REF!</definedName>
    <definedName name="Objednatel">#REF!</definedName>
    <definedName name="_xlnm.Print_Area" localSheetId="0">'Info'!$A$1:$C$45</definedName>
    <definedName name="_xlnm.Print_Area" localSheetId="1">'Křižanovice - celkem'!$A$1:$C$37</definedName>
    <definedName name="_xlnm.Print_Area" localSheetId="3">'PS 1. položkový rozpočet'!$A$1:$D$725</definedName>
    <definedName name="_xlnm.Print_Area" localSheetId="4">'PS 2. položkový rozpočet'!$A$1:$D$125</definedName>
    <definedName name="_xlnm.Print_Area" localSheetId="2">'SO 1. položkový rozpočet '!$A$1:$D$168</definedName>
    <definedName name="_xlnm.Print_Area" localSheetId="5">'vedlejší a ostatní náklady'!$A$1:$D$29</definedName>
    <definedName name="PocetMJ" localSheetId="0">#REF!</definedName>
    <definedName name="PocetMJ" localSheetId="1">#REF!</definedName>
    <definedName name="PocetMJ" localSheetId="3">#REF!</definedName>
    <definedName name="PocetMJ" localSheetId="4">#REF!</definedName>
    <definedName name="PocetMJ" localSheetId="2">#REF!</definedName>
    <definedName name="PocetMJ">#REF!</definedName>
    <definedName name="Poznamka" localSheetId="0">#REF!</definedName>
    <definedName name="Poznamka" localSheetId="1">#REF!</definedName>
    <definedName name="Poznamka" localSheetId="3">#REF!</definedName>
    <definedName name="Poznamka" localSheetId="4">#REF!</definedName>
    <definedName name="Poznamka" localSheetId="2">#REF!</definedName>
    <definedName name="Poznamka">#REF!</definedName>
    <definedName name="Projektant" localSheetId="0">#REF!</definedName>
    <definedName name="Projektant" localSheetId="1">#REF!</definedName>
    <definedName name="Projektant" localSheetId="3">#REF!</definedName>
    <definedName name="Projektant" localSheetId="4">#REF!</definedName>
    <definedName name="Projektant" localSheetId="2">#REF!</definedName>
    <definedName name="Projektant">#REF!</definedName>
    <definedName name="PSV" localSheetId="0">#REF!</definedName>
    <definedName name="PSV" localSheetId="1">#REF!</definedName>
    <definedName name="PSV" localSheetId="3">#REF!</definedName>
    <definedName name="PSV" localSheetId="4">#REF!</definedName>
    <definedName name="PSV" localSheetId="2">#REF!</definedName>
    <definedName name="PSV">#REF!</definedName>
    <definedName name="PSV0" localSheetId="0">#REF!</definedName>
    <definedName name="PSV0" localSheetId="1">#REF!</definedName>
    <definedName name="PSV0" localSheetId="3">#REF!</definedName>
    <definedName name="PSV0" localSheetId="4">#REF!</definedName>
    <definedName name="PSV0" localSheetId="2">#REF!</definedName>
    <definedName name="PSV0">#REF!</definedName>
    <definedName name="s" localSheetId="3">#REF!</definedName>
    <definedName name="s" localSheetId="4">#REF!</definedName>
    <definedName name="s">#REF!</definedName>
    <definedName name="SazbaDPH1" localSheetId="0">#REF!</definedName>
    <definedName name="SazbaDPH1" localSheetId="1">#REF!</definedName>
    <definedName name="SazbaDPH1" localSheetId="3">#REF!</definedName>
    <definedName name="SazbaDPH1" localSheetId="4">#REF!</definedName>
    <definedName name="SazbaDPH1" localSheetId="2">#REF!</definedName>
    <definedName name="SazbaDPH1">#REF!</definedName>
    <definedName name="SazbaDPH2" localSheetId="0">#REF!</definedName>
    <definedName name="SazbaDPH2" localSheetId="1">#REF!</definedName>
    <definedName name="SazbaDPH2" localSheetId="3">#REF!</definedName>
    <definedName name="SazbaDPH2" localSheetId="4">#REF!</definedName>
    <definedName name="SazbaDPH2" localSheetId="2">#REF!</definedName>
    <definedName name="SazbaDPH2">#REF!</definedName>
    <definedName name="SloupecCC" localSheetId="0">#REF!</definedName>
    <definedName name="SloupecCC" localSheetId="1">#REF!</definedName>
    <definedName name="SloupecCC" localSheetId="3">#REF!</definedName>
    <definedName name="SloupecCC" localSheetId="4">#REF!</definedName>
    <definedName name="SloupecCC" localSheetId="2">#REF!</definedName>
    <definedName name="SloupecCC">#REF!</definedName>
    <definedName name="SloupecCisloPol" localSheetId="0">#REF!</definedName>
    <definedName name="SloupecCisloPol" localSheetId="1">#REF!</definedName>
    <definedName name="SloupecCisloPol" localSheetId="3">#REF!</definedName>
    <definedName name="SloupecCisloPol" localSheetId="4">#REF!</definedName>
    <definedName name="SloupecCisloPol" localSheetId="2">#REF!</definedName>
    <definedName name="SloupecCisloPol">#REF!</definedName>
    <definedName name="SloupecJC" localSheetId="0">#REF!</definedName>
    <definedName name="SloupecJC" localSheetId="1">#REF!</definedName>
    <definedName name="SloupecJC" localSheetId="3">#REF!</definedName>
    <definedName name="SloupecJC" localSheetId="4">#REF!</definedName>
    <definedName name="SloupecJC" localSheetId="2">#REF!</definedName>
    <definedName name="SloupecJC">#REF!</definedName>
    <definedName name="SloupecMJ" localSheetId="0">#REF!</definedName>
    <definedName name="SloupecMJ" localSheetId="1">#REF!</definedName>
    <definedName name="SloupecMJ" localSheetId="3">#REF!</definedName>
    <definedName name="SloupecMJ" localSheetId="4">#REF!</definedName>
    <definedName name="SloupecMJ" localSheetId="2">#REF!</definedName>
    <definedName name="SloupecMJ">#REF!</definedName>
    <definedName name="SloupecMnozstvi" localSheetId="0">#REF!</definedName>
    <definedName name="SloupecMnozstvi" localSheetId="1">#REF!</definedName>
    <definedName name="SloupecMnozstvi" localSheetId="3">#REF!</definedName>
    <definedName name="SloupecMnozstvi" localSheetId="4">#REF!</definedName>
    <definedName name="SloupecMnozstvi" localSheetId="2">#REF!</definedName>
    <definedName name="SloupecMnozstvi">#REF!</definedName>
    <definedName name="SloupecNazPol" localSheetId="0">#REF!</definedName>
    <definedName name="SloupecNazPol" localSheetId="1">#REF!</definedName>
    <definedName name="SloupecNazPol" localSheetId="3">#REF!</definedName>
    <definedName name="SloupecNazPol" localSheetId="4">#REF!</definedName>
    <definedName name="SloupecNazPol" localSheetId="2">#REF!</definedName>
    <definedName name="SloupecNazPol">#REF!</definedName>
    <definedName name="SloupecPC" localSheetId="0">#REF!</definedName>
    <definedName name="SloupecPC" localSheetId="1">#REF!</definedName>
    <definedName name="SloupecPC" localSheetId="3">#REF!</definedName>
    <definedName name="SloupecPC" localSheetId="4">#REF!</definedName>
    <definedName name="SloupecPC" localSheetId="2">#REF!</definedName>
    <definedName name="SloupecPC">#REF!</definedName>
    <definedName name="ss" localSheetId="3">#REF!</definedName>
    <definedName name="ss" localSheetId="4">#REF!</definedName>
    <definedName name="ss">#REF!</definedName>
    <definedName name="sss" localSheetId="3">#REF!</definedName>
    <definedName name="sss" localSheetId="4">#REF!</definedName>
    <definedName name="sss">#REF!</definedName>
    <definedName name="sssssss" localSheetId="3">#REF!</definedName>
    <definedName name="sssssss" localSheetId="4">#REF!</definedName>
    <definedName name="sssssss">#REF!</definedName>
    <definedName name="Typ" localSheetId="0">#REF!</definedName>
    <definedName name="Typ" localSheetId="1">#REF!</definedName>
    <definedName name="Typ" localSheetId="3">#REF!</definedName>
    <definedName name="Typ" localSheetId="4">#REF!</definedName>
    <definedName name="Typ" localSheetId="2">#REF!</definedName>
    <definedName name="Typ">#REF!</definedName>
    <definedName name="VRN" localSheetId="0">#REF!</definedName>
    <definedName name="VRN" localSheetId="1">#REF!</definedName>
    <definedName name="VRN" localSheetId="3">#REF!</definedName>
    <definedName name="VRN" localSheetId="4">#REF!</definedName>
    <definedName name="VRN" localSheetId="2">#REF!</definedName>
    <definedName name="VRN">#REF!</definedName>
    <definedName name="VRNKc" localSheetId="0">#REF!</definedName>
    <definedName name="VRNKc" localSheetId="1">#REF!</definedName>
    <definedName name="VRNKc" localSheetId="3">#REF!</definedName>
    <definedName name="VRNKc" localSheetId="4">#REF!</definedName>
    <definedName name="VRNKc" localSheetId="2">#REF!</definedName>
    <definedName name="VRNKc">#REF!</definedName>
    <definedName name="VRNnazev" localSheetId="0">#REF!</definedName>
    <definedName name="VRNnazev" localSheetId="1">#REF!</definedName>
    <definedName name="VRNnazev" localSheetId="3">#REF!</definedName>
    <definedName name="VRNnazev" localSheetId="4">#REF!</definedName>
    <definedName name="VRNnazev" localSheetId="2">#REF!</definedName>
    <definedName name="VRNnazev">#REF!</definedName>
    <definedName name="VRNproc" localSheetId="0">#REF!</definedName>
    <definedName name="VRNproc" localSheetId="1">#REF!</definedName>
    <definedName name="VRNproc" localSheetId="3">#REF!</definedName>
    <definedName name="VRNproc" localSheetId="4">#REF!</definedName>
    <definedName name="VRNproc" localSheetId="2">#REF!</definedName>
    <definedName name="VRNproc">#REF!</definedName>
    <definedName name="VRNzakl" localSheetId="0">#REF!</definedName>
    <definedName name="VRNzakl" localSheetId="1">#REF!</definedName>
    <definedName name="VRNzakl" localSheetId="3">#REF!</definedName>
    <definedName name="VRNzakl" localSheetId="4">#REF!</definedName>
    <definedName name="VRNzakl" localSheetId="2">#REF!</definedName>
    <definedName name="VRNzakl">#REF!</definedName>
    <definedName name="Zakazka" localSheetId="0">#REF!</definedName>
    <definedName name="Zakazka" localSheetId="1">#REF!</definedName>
    <definedName name="Zakazka" localSheetId="3">#REF!</definedName>
    <definedName name="Zakazka" localSheetId="4">#REF!</definedName>
    <definedName name="Zakazka" localSheetId="2">#REF!</definedName>
    <definedName name="Zakazka">#REF!</definedName>
    <definedName name="Zaklad22" localSheetId="0">#REF!</definedName>
    <definedName name="Zaklad22" localSheetId="1">#REF!</definedName>
    <definedName name="Zaklad22" localSheetId="3">#REF!</definedName>
    <definedName name="Zaklad22" localSheetId="4">#REF!</definedName>
    <definedName name="Zaklad22" localSheetId="2">#REF!</definedName>
    <definedName name="Zaklad22">#REF!</definedName>
    <definedName name="Zaklad5" localSheetId="0">#REF!</definedName>
    <definedName name="Zaklad5" localSheetId="1">#REF!</definedName>
    <definedName name="Zaklad5" localSheetId="3">#REF!</definedName>
    <definedName name="Zaklad5" localSheetId="4">#REF!</definedName>
    <definedName name="Zaklad5" localSheetId="2">#REF!</definedName>
    <definedName name="Zaklad5">#REF!</definedName>
    <definedName name="Zhotovitel" localSheetId="0">#REF!</definedName>
    <definedName name="Zhotovitel" localSheetId="1">#REF!</definedName>
    <definedName name="Zhotovitel" localSheetId="3">#REF!</definedName>
    <definedName name="Zhotovitel" localSheetId="4">#REF!</definedName>
    <definedName name="Zhotovitel" localSheetId="2">#REF!</definedName>
    <definedName name="Zhotovitel">#REF!</definedName>
  </definedNames>
  <calcPr calcId="152511"/>
</workbook>
</file>

<file path=xl/sharedStrings.xml><?xml version="1.0" encoding="utf-8"?>
<sst xmlns="http://schemas.openxmlformats.org/spreadsheetml/2006/main" count="1660" uniqueCount="1214">
  <si>
    <t>Poznámka:</t>
  </si>
  <si>
    <t>OK - ocelová konstrukce</t>
  </si>
  <si>
    <t>celkem</t>
  </si>
  <si>
    <t>CELKEM bez DPH</t>
  </si>
  <si>
    <t>.-technologické práce na stavbě:</t>
  </si>
  <si>
    <t>.-demontáže:</t>
  </si>
  <si>
    <t>Název</t>
  </si>
  <si>
    <t>Popis</t>
  </si>
  <si>
    <t>(Kč)</t>
  </si>
  <si>
    <t>.-montáže:</t>
  </si>
  <si>
    <t>.-rekonstrukční práce:</t>
  </si>
  <si>
    <t>.-povrchová ochrana:</t>
  </si>
  <si>
    <t>CELKEM s DPH 21%</t>
  </si>
  <si>
    <t>Položka</t>
  </si>
  <si>
    <t>číslo</t>
  </si>
  <si>
    <t>DPH 21%</t>
  </si>
  <si>
    <t>Číselné</t>
  </si>
  <si>
    <t>zatřídění položky</t>
  </si>
  <si>
    <t>011</t>
  </si>
  <si>
    <t>0210</t>
  </si>
  <si>
    <t>0221</t>
  </si>
  <si>
    <t>023</t>
  </si>
  <si>
    <t>026</t>
  </si>
  <si>
    <t>0997</t>
  </si>
  <si>
    <t>.-zajištění kontrolního a zkušebního plánu stavby</t>
  </si>
  <si>
    <t>.-obsah vedlejších a ostatních rozpočtových nákladů byl přizpůsoben rozsahu prováděné stavby.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</si>
  <si>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</si>
  <si>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</si>
  <si>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</si>
  <si>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</si>
  <si>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</si>
  <si>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</si>
  <si>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</si>
  <si>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</si>
  <si>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.- nátěrový systém 2:  </t>
  </si>
  <si>
    <t xml:space="preserve">  .- tryskání povrchu základní SA 2,5 dle EN ISO 12944</t>
  </si>
  <si>
    <t xml:space="preserve">  .- tryskání povrchu před nátěrem SA 2,5 dle EN ISO 12944,</t>
  </si>
  <si>
    <r>
      <t xml:space="preserve">     drsnost Rz = 40-60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</si>
  <si>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 xml:space="preserve">  .-barevné řešení – šedá RAL 7032   </t>
  </si>
  <si>
    <t>48</t>
  </si>
  <si>
    <t>49</t>
  </si>
  <si>
    <t>50</t>
  </si>
  <si>
    <t xml:space="preserve">  .- nátěr: EP, vysokosušinový, aplik. za studena</t>
  </si>
  <si>
    <r>
      <t xml:space="preserve">            .- nátěr vrchní vrstva     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</si>
  <si>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.-ostatní rozpočtové náklady:</t>
  </si>
  <si>
    <t>EP - epoxidový nátěr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</si>
  <si>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</si>
  <si>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</si>
  <si>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</si>
  <si>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</si>
  <si>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</si>
  <si>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</si>
  <si>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</si>
  <si>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</si>
  <si>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</si>
  <si>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</si>
  <si>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</si>
  <si>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</si>
  <si>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</si>
  <si>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</si>
  <si>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</si>
  <si>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</si>
  <si>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</si>
  <si>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</si>
  <si>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</si>
  <si>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</si>
  <si>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</si>
  <si>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</si>
  <si>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</si>
  <si>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</si>
  <si>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</si>
  <si>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</si>
  <si>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</si>
  <si>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</si>
  <si>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</si>
  <si>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</si>
  <si>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</si>
  <si>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</si>
  <si>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</si>
  <si>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</si>
  <si>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</si>
  <si>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</si>
  <si>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</si>
  <si>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</si>
  <si>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</si>
  <si>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</si>
  <si>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</si>
  <si>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</si>
  <si>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</si>
  <si>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</si>
  <si>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.-zajištění komplet.zařízení staveniště a jeho připojení na sítě</t>
  </si>
  <si>
    <t xml:space="preserve">Cena </t>
  </si>
  <si>
    <t>26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</si>
  <si>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</si>
  <si>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</si>
  <si>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</si>
  <si>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</si>
  <si>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</si>
  <si>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</si>
  <si>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</si>
  <si>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</si>
  <si>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</si>
  <si>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</si>
  <si>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</si>
  <si>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</si>
  <si>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</si>
  <si>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</si>
  <si>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</si>
  <si>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</si>
  <si>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</si>
  <si>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</si>
  <si>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</si>
  <si>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</si>
  <si>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</si>
  <si>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</si>
  <si>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</si>
  <si>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</si>
  <si>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</si>
  <si>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</si>
  <si>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</si>
  <si>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</si>
  <si>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</si>
  <si>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</si>
  <si>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</si>
  <si>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</si>
  <si>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</si>
  <si>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</si>
  <si>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</si>
  <si>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</si>
  <si>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</si>
  <si>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HV - horní voda</t>
  </si>
  <si>
    <t>DV - dolní voda</t>
  </si>
  <si>
    <t>97</t>
  </si>
  <si>
    <t xml:space="preserve">2.2 Rekonstrukce </t>
  </si>
  <si>
    <t xml:space="preserve">Stavba:  </t>
  </si>
  <si>
    <t xml:space="preserve">Číslo stavby:  </t>
  </si>
  <si>
    <t>[kapitoly]</t>
  </si>
  <si>
    <t>Detailní popis specifikace - viz Technické podmínky</t>
  </si>
  <si>
    <t>Příloha D.2.1</t>
  </si>
  <si>
    <t>Příloha D.2.2</t>
  </si>
  <si>
    <t>Příloha D.2.3</t>
  </si>
  <si>
    <t>0632</t>
  </si>
  <si>
    <t>.-potápěčské práce:</t>
  </si>
  <si>
    <t>063 20-3010</t>
  </si>
  <si>
    <t xml:space="preserve">   .-potápěčské práce prováděné nad hladinou - servisní (technologické práce - asistence)</t>
  </si>
  <si>
    <t>063 20-3001</t>
  </si>
  <si>
    <t xml:space="preserve">   .-potápěčské práce prováděné pod vodní hladinou do 13m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</si>
  <si>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</si>
  <si>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</si>
  <si>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</si>
  <si>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</si>
  <si>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</si>
  <si>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</si>
  <si>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</si>
  <si>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</si>
  <si>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</si>
  <si>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</si>
  <si>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</si>
  <si>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</si>
  <si>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</si>
  <si>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 xml:space="preserve">3.1 Rekonstrukce </t>
  </si>
  <si>
    <t>Příloha D.2.4</t>
  </si>
  <si>
    <t>4.1 Vedlejší rozpočtové náklady</t>
  </si>
  <si>
    <t>4.2 Ostatní náklady</t>
  </si>
  <si>
    <t>celkem 4.1 Vedlejší rozpočtové náklady</t>
  </si>
  <si>
    <t>celkem 4.2 Ostatní náklady</t>
  </si>
  <si>
    <t>.-vypracování Havarijního plánu  včetně zajištění schválení příslušnými orgány správy a Povodím Labe, státní podnik</t>
  </si>
  <si>
    <t>5a</t>
  </si>
  <si>
    <t>0221a</t>
  </si>
  <si>
    <t>.-vypracování plánu BOZP</t>
  </si>
  <si>
    <r>
      <t xml:space="preserve">VD Křižanovice, </t>
    </r>
    <r>
      <rPr>
        <b/>
        <sz val="12"/>
        <rFont val="Arial CE"/>
        <family val="2"/>
      </rPr>
      <t>rekonstrukce uzávěru spodní výpusti DN 2000</t>
    </r>
  </si>
  <si>
    <t xml:space="preserve">D.2.1 PS1 Část strojní </t>
  </si>
  <si>
    <t>D.1 SO1 Část stavební</t>
  </si>
  <si>
    <t>2.1. Přípravné práce</t>
  </si>
  <si>
    <t>063 20-3002</t>
  </si>
  <si>
    <t xml:space="preserve">   .-potápěčské práce prováděné pod vodní hladinou přes 13 do 40m</t>
  </si>
  <si>
    <t>.-jímkování vývaru spodní výpusti DN600 a DN2000:</t>
  </si>
  <si>
    <t xml:space="preserve">   .-potápěčské práce prováděné nad hladinou - servisní (technologické práce - asistence při jímkování vývaru spodní výpusti DN2000)</t>
  </si>
  <si>
    <t>.-materiál, výroba, dodávky:</t>
  </si>
  <si>
    <t>.-jímkování vývaru segmentového uzávěru:</t>
  </si>
  <si>
    <t>Jímkování vývaru spodní výpusti DN2000:</t>
  </si>
  <si>
    <t xml:space="preserve">   .-vytvoření těsnící stěny mezi vývarem spodních výpustí a vývarem korunových přelivů - pytle s pískem</t>
  </si>
  <si>
    <t>.-dočasné sanační potrubí:</t>
  </si>
  <si>
    <t xml:space="preserve">.-instalace dočasného sanačního potrubí DN150 (napojení na stávající sanační potrubí MVE přes stěnu vývaru pomocí montážní desky s přírubou, osazení potrubí a savic z vývaru spodních výpustí do vývaru korunových přelivů - zachování sanačního průtoku pod VD, …) </t>
  </si>
  <si>
    <t>celkem 2.1 Přípravné práce</t>
  </si>
  <si>
    <t xml:space="preserve">      spodní výpusti </t>
  </si>
  <si>
    <t xml:space="preserve">      DN2000 - česle</t>
  </si>
  <si>
    <t xml:space="preserve">.-demontáž stávajícího česle na vtoku výpusti DN2000 o rozměru 4000x5000mm - česlice 160x20-5000mm, průlina 150mm (3ks česlových polí 870x5000mm a 1ks česlové pole 700x5000mm): </t>
  </si>
  <si>
    <t xml:space="preserve">  .-spojovací materiál (nerez A4/A2):</t>
  </si>
  <si>
    <t xml:space="preserve">.- nátěrový systém 1:  </t>
  </si>
  <si>
    <t xml:space="preserve">  .- nátěr: EP, bez rozpouštědel pro použití v oblasti zásobování pitnou vodou, aplik. za studena</t>
  </si>
  <si>
    <r>
      <t xml:space="preserve">     (např. SIKA PERMACOR 136 TW)                  </t>
    </r>
    <r>
      <rPr>
        <b/>
        <sz val="10"/>
        <rFont val="Arial"/>
        <family val="2"/>
      </rPr>
      <t>min.450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</si>
  <si>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 vrchní vrstva                      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</si>
  <si>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penetrační (podkladní) vrstva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</si>
  <si>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 xml:space="preserve">  .-barevné řešení – modrá  </t>
  </si>
  <si>
    <t xml:space="preserve">.-OK česle (česlice, nosníky I-III., prahový nosník, …):  </t>
  </si>
  <si>
    <t>celkem 2.2 Rekonstrukce SV DN2000 - Česle</t>
  </si>
  <si>
    <r>
      <t xml:space="preserve">Dočasné sanační potrubí </t>
    </r>
    <r>
      <rPr>
        <i/>
        <sz val="10"/>
        <rFont val="Arial CE"/>
        <family val="2"/>
      </rPr>
      <t>(převádění sanačního průtoku pod VD v průběhu stavby)</t>
    </r>
    <r>
      <rPr>
        <b/>
        <i/>
        <sz val="10"/>
        <rFont val="Arial CE"/>
        <family val="2"/>
      </rPr>
      <t>:</t>
    </r>
  </si>
  <si>
    <t>1</t>
  </si>
  <si>
    <t>2</t>
  </si>
  <si>
    <t>3</t>
  </si>
  <si>
    <t xml:space="preserve">      - havarijní uzávěr</t>
  </si>
  <si>
    <t xml:space="preserve">      DN2000 </t>
  </si>
  <si>
    <t xml:space="preserve">2.3 Rekonstrukce </t>
  </si>
  <si>
    <t>.-mechanické očištění stávajícího návodního a povodního vedení uzávěru SV DN2000 od korozivních projevů (nárůstů) a nečistot v prostoru vtoku, délce 4000mm ode dna směrem k hladině (4x4000mm) - vtokový kus s těsnící hranou mechanicky nečistit!!! :</t>
  </si>
  <si>
    <t>.-očištění tlakovou vodou stávajícího návodního a povodního vedení uzávěru SV DN2000 od korozivních projevů (nárůstů) a nečistot v celé jejich délce 14500mm (4x14500mm) a těsnící plochy vtokového kusu a prahu:</t>
  </si>
  <si>
    <t xml:space="preserve">.-hradící deska (svarek):  </t>
  </si>
  <si>
    <t>.-pojezdové kolo (sestava):</t>
  </si>
  <si>
    <t>.-ostatní komponenty havarijní stavidlový uzávěr:</t>
  </si>
  <si>
    <t xml:space="preserve">.-těsnící límec svislý I. (svarek):  </t>
  </si>
  <si>
    <t xml:space="preserve">.-těsnící límec svislý II. (svarek):  </t>
  </si>
  <si>
    <t>.-rekonstrukce prahu vtoku SV DN2000 (vybourání a odstranění stávající OK prahu, instalace nového včetně provedení betonové zálivky) dle výkresové dokumentace č.v.A0-1801-00:</t>
  </si>
  <si>
    <t>.-osazení 6 kpl. konzol s vodícími kladkami pomocí chemických kotev M20x250mm dle výkresové dokumentace č.v.A0-1801-00:</t>
  </si>
  <si>
    <t>.-asistence při osazení havarijního stavidlového uzávěru, instalace soutyčí dle výkresové dokumentace č.v.A0-1801-00:</t>
  </si>
  <si>
    <t xml:space="preserve">.-těsnící límec vodorovný (svarek):  </t>
  </si>
  <si>
    <t xml:space="preserve">.-OK havarijní stavidlový uzávěr DN2000:  </t>
  </si>
  <si>
    <t xml:space="preserve">   .-otáčky 32ot/min</t>
  </si>
  <si>
    <t xml:space="preserve">   .-typ C3</t>
  </si>
  <si>
    <t xml:space="preserve">   .-pracovní poloha vodorovná</t>
  </si>
  <si>
    <t>.-příslušenství:</t>
  </si>
  <si>
    <t>.-zvedací mechanizmus provedení levé (např. ZV 100):</t>
  </si>
  <si>
    <t xml:space="preserve">   .-max.zvedací síla 100kN </t>
  </si>
  <si>
    <t xml:space="preserve">    .-zdvih 2600mm</t>
  </si>
  <si>
    <t xml:space="preserve">   .-velikost 250</t>
  </si>
  <si>
    <t xml:space="preserve">   .-převodový poměr i 1:125</t>
  </si>
  <si>
    <t xml:space="preserve">   .-max.zvedací moment Mk 19200Nm  (vstupní Mk 150Nm)</t>
  </si>
  <si>
    <t xml:space="preserve">   .-mazivo (např.SHELL OMALA S2 G 150) 17 litrů</t>
  </si>
  <si>
    <r>
      <t xml:space="preserve">    .-vstupní hřídel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 xml:space="preserve">45mm / výstupní s dutou vložkou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 xml:space="preserve">95mm </t>
    </r>
  </si>
  <si>
    <r>
      <t xml:space="preserve">    .-vstupní hřídel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 xml:space="preserve">45mm </t>
    </r>
  </si>
  <si>
    <t>.-zvedací mechanizmus provedení pravé (např. ZV 100):</t>
  </si>
  <si>
    <t xml:space="preserve">   .-provedení dutý hřídel s drážkou pro pero, s patkami</t>
  </si>
  <si>
    <t>.-centrální rozváděcí převodovka:</t>
  </si>
  <si>
    <t xml:space="preserve">   .-převodový poměr i 1:1</t>
  </si>
  <si>
    <t xml:space="preserve">   .-montážní poloha MP6</t>
  </si>
  <si>
    <r>
      <t xml:space="preserve">   .-vertikální vstupní náboj s přírubou (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>28G7mm)</t>
    </r>
  </si>
  <si>
    <t xml:space="preserve">   .-smysl otáčení levé a pravé výstupní hřídele stejný (provedení 13)</t>
  </si>
  <si>
    <t xml:space="preserve">   .-mazání převodů olejovou náplní</t>
  </si>
  <si>
    <r>
      <t xml:space="preserve">   .-oboustranný horizontální výstupní hřídel (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>32k6mm)</t>
    </r>
  </si>
  <si>
    <t xml:space="preserve">   .-max.vstupní Mk 360Nm (provozní vstupní Mk 150Nm)</t>
  </si>
  <si>
    <t>.-kloubový hřídel výsuvný:</t>
  </si>
  <si>
    <t xml:space="preserve">   .-provozní otáčky 32ot/min</t>
  </si>
  <si>
    <t xml:space="preserve">   .-provozní moment cca 75Nm</t>
  </si>
  <si>
    <t xml:space="preserve">   .-zástavbová délka Lmin 700mm, Lmax 900mm</t>
  </si>
  <si>
    <t xml:space="preserve">   .-zdvih X 200mm</t>
  </si>
  <si>
    <t xml:space="preserve">   .-velikost 4110W dle DIN 808-W materiál nerez</t>
  </si>
  <si>
    <r>
      <t xml:space="preserve">   .-ukončení náboj s drážkou pro pero standardně f50H7mm objednat dodávku s atyp otvory (vstup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 xml:space="preserve">32H7mm/výstup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>45H7mm)</t>
    </r>
  </si>
  <si>
    <t>.-servopohon s ovládací nástavbou (sada):</t>
  </si>
  <si>
    <t xml:space="preserve">      .-výstupní otáčky 32ot/min při 50Hz</t>
  </si>
  <si>
    <t xml:space="preserve">      .-provozní podmínky S2 - 30min</t>
  </si>
  <si>
    <t xml:space="preserve">      .-připojovací tvar náboj s drážkou pro pero (tvar B3)</t>
  </si>
  <si>
    <t xml:space="preserve">   .-víceotáčkový servopohon (např. AUMA SA 14.2-32):</t>
  </si>
  <si>
    <t xml:space="preserve">      .-provozní moment 150Nm (moment pohonu 100-180Nm)</t>
  </si>
  <si>
    <t xml:space="preserve">      .-připojovací příruba F14 dle EN ISO 5210</t>
  </si>
  <si>
    <t xml:space="preserve">      .-max. zdvih uzávěru 2600mm - 16,2min</t>
  </si>
  <si>
    <t xml:space="preserve">      .-rychlost pohybu uzávěru 154,4mm/min,  2,57mm/s</t>
  </si>
  <si>
    <t xml:space="preserve">      .-krytí IP68 dle EN 60 529</t>
  </si>
  <si>
    <t xml:space="preserve">      .-absolutní magnetický snímač polohy a momentu MWG</t>
  </si>
  <si>
    <t xml:space="preserve">      .-nastavení momentového a polohového vypínání bez nutnosti odkrytování</t>
  </si>
  <si>
    <t xml:space="preserve">   .-řídící nástavba (např. AUMATIC AC 01.2)</t>
  </si>
  <si>
    <t xml:space="preserve">      .-integrované řízení motoru AUMATIC AC 01.2 Non-lntrusive</t>
  </si>
  <si>
    <t xml:space="preserve">      .-stupeň krytí IP68 dle EN 60 529</t>
  </si>
  <si>
    <t xml:space="preserve">      .-uzamykatelný přepínač MÍSTNĚ I VYPNUTO I DÁLKOVĚ</t>
  </si>
  <si>
    <t xml:space="preserve">      .-tlačítka OTEVŘÍT / STOP / ZAVŘÍT / RESET</t>
  </si>
  <si>
    <t xml:space="preserve">      .-LCD plně grafický displej s menu (standardně) v českém jazyce</t>
  </si>
  <si>
    <t xml:space="preserve">      .-Bluetooth interface pro komunikaci s PC I PDA</t>
  </si>
  <si>
    <t xml:space="preserve">      .-místní ovládání s programovatelnou světelnou signalizací</t>
  </si>
  <si>
    <t xml:space="preserve">      .-komunikační protokol Modbus TCP I IP dle IEC61158 I IEC61784</t>
  </si>
  <si>
    <t xml:space="preserve">      .-hmotnost 7kg </t>
  </si>
  <si>
    <t xml:space="preserve">      .-cyklická komunikace,vstupní I výstupní signály přes Modbus TCP I IP</t>
  </si>
  <si>
    <t xml:space="preserve">      .-hmotnost 48kg </t>
  </si>
  <si>
    <t xml:space="preserve">   .-hmotnost 22kg </t>
  </si>
  <si>
    <t>.-nosná OK zvedacího mechanizmu:</t>
  </si>
  <si>
    <t>.-pochůzná plocha:</t>
  </si>
  <si>
    <t>.-ovládací táhla (soutyčí):</t>
  </si>
  <si>
    <t>.-konzola s vodícími kladkami (soutyčí):</t>
  </si>
  <si>
    <r>
      <t xml:space="preserve">     (např. SIKA PERMACOR 3326/EG)                 </t>
    </r>
    <r>
      <rPr>
        <b/>
        <sz val="10"/>
        <rFont val="Arial"/>
        <family val="2"/>
      </rPr>
      <t>min.300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</si>
  <si>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 penetrační vrstva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</si>
  <si>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nátěr: EP (např. SIKA PERMACOR 3326/EG)  </t>
    </r>
    <r>
      <rPr>
        <b/>
        <sz val="10"/>
        <rFont val="Arial"/>
        <family val="2"/>
      </rPr>
      <t>min.300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</si>
  <si>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>.-OK zvedací mechanizmus provedení levé (např. ZV 100):</t>
  </si>
  <si>
    <t>.-OK zvedací mechanizmus provedení pravé (např. ZV 100):</t>
  </si>
  <si>
    <t xml:space="preserve">.-OK cévová tyč (2ks):  </t>
  </si>
  <si>
    <t>.-OK pochůzná plocha (rám):</t>
  </si>
  <si>
    <t>Odtěžení sedimentu v  prostoru vtoku spodních výpustí DN600, DN2000 a přivaděče na VE Práčov DN2400:</t>
  </si>
  <si>
    <t>.-těžba sedimentů:</t>
  </si>
  <si>
    <t>.-asistence při těžení sedimentů, ...:</t>
  </si>
  <si>
    <t>.-ostatní práce a dodávky:</t>
  </si>
  <si>
    <t xml:space="preserve">   .-potápěčské práce prováděné pod vodní hladinou přes 13 do 40m    (dle NV č. 591/2006 Sb., příloha č.5, článek XVIII., bod č.4, písmeno i): "zajištění každého sestupu potápěče jistícím potápěčem nad hladinou")</t>
  </si>
  <si>
    <t xml:space="preserve">      - provozní uzávěr</t>
  </si>
  <si>
    <t xml:space="preserve">.-práh (svarek):  </t>
  </si>
  <si>
    <t>.-stávající přístupové pochůzné lávky instalované na levé stěně výtoku SV 2000 (od sestupového žebříku po segmentový uzávěr)</t>
  </si>
  <si>
    <t>.-zhotovení prostupu 300x210mm v nosném žebru segmentu pro zvětšení pohybu přitlačovací páky při odtlačení segmentu na 16°</t>
  </si>
  <si>
    <t>.-zvětšení stávajícího prostupu 500x530mm na 500x575mm pro táhlo v horním plechu segmentu pro zajištění potřebného zdvihu táhla segmentu na cca 1992mm</t>
  </si>
  <si>
    <t>.-technologické práce ve výrobním závodě zhotovitele:</t>
  </si>
  <si>
    <t>.-demontáž mosazené těsnící lišty na tělese segmentu, zaslepení závitových otvorů M16 - 54ks v těsnící drážce a instalace nové těsnící nerezové lišty profilu 40x16mm včetně jejího vodotěsného přivaření, …)</t>
  </si>
  <si>
    <t>.-demontáž mosazené těsnící lišty na výtokovém kusu segmentu, zaslepení závitových otvorů M16 - 54ks v těsnící drážce, zhotovení závitových otvorů M8 - 124ks pro osazení přítlačné nerezové těsnící lišty profilu 30x20mm, …)</t>
  </si>
  <si>
    <t>.-rekonstrukce přítlačné páky segmentu (vyřezání spodní části hlavy od bočnic U220 a jejího zachování při zhotovení nové přítlačné páky, …)</t>
  </si>
  <si>
    <t>.-rekonstrukce táhla segmentu (vyřezání spodní hlavy táhla a křižákové hlavy od bočnic U100 a jejího zachování při zhotovení nového táhla, demontáž stávajících kluzných ložisek včetně montáže nových ložiskových samomazných pouzder z materiálu bronz CuSn12 + graphite hnízda 2kpl., …)</t>
  </si>
  <si>
    <t>.-demontáž stávajících fragmentů mazacích rozvodů v komoře SV2000</t>
  </si>
  <si>
    <t>.-segmentu r 3200mm (přitlačovací páka, horní části domečku ložiska segmentu 2ks, horní část domečku ložiska do zdi 2ks, excentrická hřídel, těleso segmentu, …) hmotnost tělesa segmentu r 3200mm      cca 10t (demontáž segmentu bude prováděna z dočasné podpůrné OK - lešení za pomocí nosníků umístěných do kapes ve výtokové komoře nad segmentem a autojeřábu odpovídající nosnosti, ...)</t>
  </si>
  <si>
    <t>.-rekonstruovaného segmentu r 3200mm (těleso segmentu, excentrická hřídel, horní část domečku ložiska do zdi 2ks,horní části domečku ložiska segmentu 2ks přitlačovací páka, …) včetně nastavení a seřízení excentrické hřídele pro optimální využití excentru při odtlačování segmentu, hmotnost tělesa segmentu r 3200mm cca 10t (demontáž segmentu bude prováděna z dočasné podpůrné OK - lešení za pomocí nosníků umístěných do kapes ve výtokové komoře nad segmentem a autojeřábu odpovídající nosnosti, ...)</t>
  </si>
  <si>
    <t>.-nového zvedacího mechanizmu (el. servopohon s ovládací nástavbou, kuželová převodovka, nové vřeteno, stávající křižák, nové táhlo, nová kotevní deska pohonu, …), nové ovládací plošiny, …</t>
  </si>
  <si>
    <t>.-nové přístupové pochůzné lávky instalované na levé stěně výtoku SV 2000 (od sestupového žebříku po segmentový uzávěr)</t>
  </si>
  <si>
    <t>.-instalace potrubí DN150 (přeložení vyústění průsakového potrubí uzávěru přivaděče, umístěného na levé stěně výtokové komory SV 2000 na pravou stěnu)</t>
  </si>
  <si>
    <t>.-montážní / demontážní práce:</t>
  </si>
  <si>
    <t xml:space="preserve">   .-odstranění těsnící stěny mezi vývarem spodních výpustí a vývarem korunových přelivů - pytle s pískem</t>
  </si>
  <si>
    <t>.-instalace dočasné montážní plošiny (osazení nosníků požadované únosnosti do kapes ve výtokové komoře nad segmentem, vybudování podpůrné OK z lešení a osazení pochůzné plochy, ...)</t>
  </si>
  <si>
    <t>.-odstranění dočasné montážní plošiny (demontáž nosníků požadované únosnosti z kapes ve výtokové komoře nad segmentem, demontáž podpůrné OK z lešení a pochůzné plochy, ...)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</si>
  <si>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</si>
  <si>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</si>
  <si>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</si>
  <si>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</si>
  <si>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</si>
  <si>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</si>
  <si>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</si>
  <si>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</si>
  <si>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</si>
  <si>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</si>
  <si>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</si>
  <si>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</si>
  <si>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</si>
  <si>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</si>
  <si>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</si>
  <si>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</si>
  <si>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</si>
  <si>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</si>
  <si>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</si>
  <si>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</si>
  <si>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</si>
  <si>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</si>
  <si>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</si>
  <si>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</si>
  <si>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</si>
  <si>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</si>
  <si>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</si>
  <si>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</si>
  <si>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</si>
  <si>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</si>
  <si>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</si>
  <si>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</si>
  <si>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</si>
  <si>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</si>
  <si>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</si>
  <si>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</si>
  <si>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</si>
  <si>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</si>
  <si>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</si>
  <si>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</si>
  <si>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</si>
  <si>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</si>
  <si>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</si>
  <si>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</si>
  <si>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</si>
  <si>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</si>
  <si>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</si>
  <si>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</si>
  <si>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</si>
  <si>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</si>
  <si>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</si>
  <si>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</si>
  <si>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</si>
  <si>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</si>
  <si>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</si>
  <si>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</si>
  <si>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</si>
  <si>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</si>
  <si>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</si>
  <si>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</si>
  <si>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</si>
  <si>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</si>
  <si>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</si>
  <si>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</si>
  <si>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</si>
  <si>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</si>
  <si>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</si>
  <si>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</si>
  <si>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</si>
  <si>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</si>
  <si>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</si>
  <si>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</si>
  <si>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</si>
  <si>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</si>
  <si>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</si>
  <si>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</si>
  <si>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</si>
  <si>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</si>
  <si>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</si>
  <si>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</si>
  <si>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</si>
  <si>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</si>
  <si>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</si>
  <si>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</si>
  <si>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</si>
  <si>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</si>
  <si>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</si>
  <si>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</si>
  <si>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</si>
  <si>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</si>
  <si>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</si>
  <si>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</si>
  <si>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</si>
  <si>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</si>
  <si>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</si>
  <si>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</si>
  <si>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.-havarijní stavidlový uzávěr DN2000 (č.v.A0-1808-00-01):</t>
  </si>
  <si>
    <t>.-provozní segmentový uzávěr DN2000 (č.v.A0-1808-02):</t>
  </si>
  <si>
    <t>.-vtokový kus (rekonstrukce těsnění):</t>
  </si>
  <si>
    <t xml:space="preserve">      .- přítlačná lišta I. 30x20-1675mm (2ks)</t>
  </si>
  <si>
    <t xml:space="preserve">      .- přítlačná lišta II. 30x20-1603mm (2ks)</t>
  </si>
  <si>
    <t xml:space="preserve">      .- přítlačná lišta III. 30x20-2850mm (2ks)</t>
  </si>
  <si>
    <t xml:space="preserve">      .- přítlačná lišta IV. 30x20-2921mm (2ks)</t>
  </si>
  <si>
    <t>217</t>
  </si>
  <si>
    <t>218</t>
  </si>
  <si>
    <t xml:space="preserve">      .-těsnění trojúhelníkové profil 27x18,5mm celkem cca 10m</t>
  </si>
  <si>
    <t xml:space="preserve">      .- těsnící lišta svislá 40x15-1654mm (2ks)</t>
  </si>
  <si>
    <t xml:space="preserve">      .- těsnící lišta vodorovná 40x15-2520mm (2ks)</t>
  </si>
  <si>
    <t>.-segment r 3200mm (rekonstrukce + rek. těsnění):</t>
  </si>
  <si>
    <t xml:space="preserve">      .-ložisko do zdi - kluzné dělené samomazné pouzdro (pánev s jednou přírubou) 210/235(295)-270mm (2ks)</t>
  </si>
  <si>
    <t>219</t>
  </si>
  <si>
    <t>220</t>
  </si>
  <si>
    <t>221</t>
  </si>
  <si>
    <t>222</t>
  </si>
  <si>
    <t>223</t>
  </si>
  <si>
    <t>.-páka:</t>
  </si>
  <si>
    <t xml:space="preserve">      .- bočnice páky U220-2465mm (2ks)</t>
  </si>
  <si>
    <t xml:space="preserve">      .- doraz Tl.15x190-250mm (1ks)</t>
  </si>
  <si>
    <t xml:space="preserve">      .- plech I. Tl.15x220-250mm (1ks)</t>
  </si>
  <si>
    <t xml:space="preserve">      .- plech II. Tl.15x160-175mm (1ks)</t>
  </si>
  <si>
    <t xml:space="preserve">      .- plech III. Tl.15x160-175mm (1ks)</t>
  </si>
  <si>
    <t xml:space="preserve">      .- přídržka 40x8-120mm (1ks)</t>
  </si>
  <si>
    <r>
      <t xml:space="preserve">      .- čep páky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>85-185mm (1ks)</t>
    </r>
  </si>
  <si>
    <t>.-táhlo:</t>
  </si>
  <si>
    <t xml:space="preserve">      .- bočnice táhla U100-5240mm (2ks)</t>
  </si>
  <si>
    <t xml:space="preserve">      .- výztuha 70x8-120mm (20ks)</t>
  </si>
  <si>
    <r>
      <t xml:space="preserve">      .- křižáková hlava (náboj)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>180-165mm (1ks)</t>
    </r>
  </si>
  <si>
    <r>
      <t xml:space="preserve">      .- spodní hlava táhla (náboj)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>160-105mm (1ks)</t>
    </r>
  </si>
  <si>
    <t xml:space="preserve">      .- kluzné samomazné pouzdro 100/120-80mm (2ks)</t>
  </si>
  <si>
    <r>
      <t xml:space="preserve">      .- plech 80x40-360</t>
    </r>
    <r>
      <rPr>
        <i/>
        <sz val="10"/>
        <rFont val="Arial"/>
        <family val="2"/>
      </rPr>
      <t>mm (1ks)</t>
    </r>
  </si>
  <si>
    <t xml:space="preserve">      .- kluzné samomazné pouzdro 80/100-100mm (1ks)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</si>
  <si>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</si>
  <si>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</si>
  <si>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</si>
  <si>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</si>
  <si>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</si>
  <si>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</si>
  <si>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</si>
  <si>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</si>
  <si>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</si>
  <si>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</si>
  <si>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.-křižák:</t>
  </si>
  <si>
    <r>
      <t xml:space="preserve">      .- čep křižáku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>85-410mm (1ks)</t>
    </r>
  </si>
  <si>
    <t xml:space="preserve">      .-ložisko segmentu - kluzné dělené samomazné pouzdro (pánev s jednou přírubou) 240/270(332)-230mm (2ks)</t>
  </si>
  <si>
    <t>234</t>
  </si>
  <si>
    <t>235</t>
  </si>
  <si>
    <t xml:space="preserve">   .-víceotáčkový servopohon (např. AUMA SA 14.6-90):</t>
  </si>
  <si>
    <t xml:space="preserve">      .-výstupní otáčky 90ot/min při 50Hz</t>
  </si>
  <si>
    <t xml:space="preserve">      .-provozní moment 285Nm (moment pohonu 200-360Nm)</t>
  </si>
  <si>
    <t xml:space="preserve">      .-počet otáček servopohonu při vyhr./zahr. (2000mm) 1332,9ot/zdvih uzávěru</t>
  </si>
  <si>
    <t>.-soustrojí pohonu provozního uzávěru:</t>
  </si>
  <si>
    <t xml:space="preserve">    .-výstupní otáčky převodovky (matice vřetena) 11,25ot/min</t>
  </si>
  <si>
    <t xml:space="preserve">    .-převodový poměr i 8:1</t>
  </si>
  <si>
    <t xml:space="preserve">    .-rychlost pohybu uzávěru 135mm/min,  2,25mm/s</t>
  </si>
  <si>
    <t>.-hlavní technické parametry soustrojí:</t>
  </si>
  <si>
    <t xml:space="preserve">    .-max.zvedací síla 200kN (194kN) </t>
  </si>
  <si>
    <t xml:space="preserve">    .-max.zvedací moment Mk 2268Nm  (vstupní Mk 285Nm)</t>
  </si>
  <si>
    <t xml:space="preserve">    .-otáčky servopohonu 90ot/min</t>
  </si>
  <si>
    <t xml:space="preserve">    .-doba vyhrazení/zahrazení uzávěru (2000mm)   14,81min</t>
  </si>
  <si>
    <t xml:space="preserve">    .-zdvih uzávěru cca 2000mm</t>
  </si>
  <si>
    <t xml:space="preserve">    .-odtlačení uzávěru (bude nastaveno na) min 2,5mm</t>
  </si>
  <si>
    <t xml:space="preserve">    .-počet otáček servopohonu při vyhr./zahr. (2000mm)   1332,9ot/zdvih uzávěru</t>
  </si>
  <si>
    <t xml:space="preserve">      .-hmotnost 53kg </t>
  </si>
  <si>
    <t xml:space="preserve">      .-vstupní otáčky od pohonu 90ot/min  </t>
  </si>
  <si>
    <t xml:space="preserve">      .-výstupní otáčky převodovky 11,25ot/min</t>
  </si>
  <si>
    <t xml:space="preserve">      .-převodový poměr i 8:1</t>
  </si>
  <si>
    <t xml:space="preserve">      .-max. výstupní Mk převodovky 4000Nm (bude provozováno na 2268Nm)</t>
  </si>
  <si>
    <t xml:space="preserve">      .- max. vstupní Mk převodovky 556Nm (bude provozováno na 556Nm)</t>
  </si>
  <si>
    <t xml:space="preserve">      .-připojení pro servopohonu F14 dle EN ISO 5210</t>
  </si>
  <si>
    <t xml:space="preserve">      .-připojení převodovky F30 dle EN ISO 5210</t>
  </si>
  <si>
    <t xml:space="preserve">      .-bez ukazatele polohy</t>
  </si>
  <si>
    <t xml:space="preserve">      .-ochranný kryt stoupajícího vřetene  2200mm</t>
  </si>
  <si>
    <t xml:space="preserve">      .-hmotnost 110kg </t>
  </si>
  <si>
    <t>236</t>
  </si>
  <si>
    <t>237</t>
  </si>
  <si>
    <t>238</t>
  </si>
  <si>
    <t>239</t>
  </si>
  <si>
    <t>240</t>
  </si>
  <si>
    <t>.-vřeteno uzávěru Tr100x12(P6):</t>
  </si>
  <si>
    <t>241</t>
  </si>
  <si>
    <t>242</t>
  </si>
  <si>
    <t>243</t>
  </si>
  <si>
    <t>244</t>
  </si>
  <si>
    <t>.-obslužná plošina soustrojí pohonu provozního uzávěru:</t>
  </si>
  <si>
    <t xml:space="preserve">      .- stojina (svarek) (Tr.50x50x3-1000mm, patka tl.10x100-120mm, …) 4ks</t>
  </si>
  <si>
    <t xml:space="preserve">      .-připojovací tvar A (v matici zhotovit závit Tr100x12(P6))</t>
  </si>
  <si>
    <t xml:space="preserve">       .-komunikační protokol Modbus TCP I IP dle IEC61158 I IEC61784</t>
  </si>
  <si>
    <t xml:space="preserve">      .- zábradlí (svarek) (Tr.40x3-15000mm, …) 1+1ks</t>
  </si>
  <si>
    <t xml:space="preserve">      .- bočnice (svarek) (bočnice I. 170x10-1000mm, bočnice II.    170x10-1500mm, nosník L50x50x5-1000mm, …) 2ks</t>
  </si>
  <si>
    <t>245</t>
  </si>
  <si>
    <t>246</t>
  </si>
  <si>
    <t>247</t>
  </si>
  <si>
    <t xml:space="preserve">   .-víceotáčková převodovka (např. AUMA GK30.2):</t>
  </si>
  <si>
    <t>.-pochůzná lávka (provozního uzávěru):</t>
  </si>
  <si>
    <t xml:space="preserve">      .- konzola I. (svarek) (nosník I. HEB120-880mm, kotevní deska Tl.10x200x200mm, …) 2ks</t>
  </si>
  <si>
    <t xml:space="preserve">      .- konzola II. (svarek) (nosník II. HEB120-680mm, kotevní deska Tl.10x200x200mm, …) 2ks</t>
  </si>
  <si>
    <t xml:space="preserve">      .- nosník HEB120-3620mm (2ks)</t>
  </si>
  <si>
    <t xml:space="preserve">      .- zábradlí (svarek) (Tr.40x3-34000mm, …) 1kpl</t>
  </si>
  <si>
    <t>248</t>
  </si>
  <si>
    <t>249</t>
  </si>
  <si>
    <t>250</t>
  </si>
  <si>
    <t>251</t>
  </si>
  <si>
    <t xml:space="preserve">      .- rám I. (svarek) (bočnice Ia. L30x30x4-3325mm 1ks, bočnice Ib. L30x30x4-3380mm 1ks, čelo L30x30x4-820mm 2ks, zábradelní zarážka Ia.120x3-3325mm 1ks, zábradelní zarážka Ib.120x3-820mm 1ks,…) 1ks</t>
  </si>
  <si>
    <t xml:space="preserve">      .- rám II. (svarek) (bočnice IIa. L30x30x4-2735mm 1ks, bočnice IIb. L30x30x4-2780mm 1ks, čelo L30x30x4-620mm 2ks, zábradelní zarážka II.120x3-2900mm 1ks,…) 1ks</t>
  </si>
  <si>
    <t xml:space="preserve">      .- rám III. (svarek) (bočnice III. L30x30x4-3620mm 2ks, čelo L30x30x4-620mm 2ks, zábradelní zarážka III.120x3-3620mm 2ks …) 1ks</t>
  </si>
  <si>
    <t>.-demontáž ložiskových pánví ložiska do zdi 2kpl.a osazení nových kluzných samomazných ložiskových pánví (mater bronz CuSn12 + graphite hnízda) 2kpl.</t>
  </si>
  <si>
    <t>.-průsakové potrubí DN150 (přeložení vyústění z levé na pravou stěnu výtokové komory SV2000):</t>
  </si>
  <si>
    <t xml:space="preserve">      .- průsakové potrubí DN150 (svarek) (potrubí I. Tr.159x4,5-3035mm 1ks, potrubí II. Tr.159x4,5-4000mm 1ks, trubkový oblouk 90° DIN 2605, BA3, DN350 rozměr 3x90x159x4,5 1ks, příruba DN150 PN10 2ks, kotevní deska Tl.15x400x400mm 1ks, ...)</t>
  </si>
  <si>
    <r>
      <t xml:space="preserve">      .- stojan kotevní (svarek) (kotevní deska Tl.15x200x400mm 1ks, stojina U200-160mm 2ks, žebro Tl.8x115x120mm, opěra potrubí Tl.8x150mm 1ks, třmen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>16-400mm 1ks, ...) 2ks</t>
    </r>
  </si>
  <si>
    <t>252</t>
  </si>
  <si>
    <t>253</t>
  </si>
  <si>
    <r>
      <t xml:space="preserve">.-OK provozní segmentový uzávěr DN2000  </t>
    </r>
    <r>
      <rPr>
        <sz val="10"/>
        <rFont val="Arial"/>
        <family val="2"/>
      </rPr>
      <t>(segment r 3200mm, ložiskové domečky segmentu, hřídel segmentu, …)</t>
    </r>
    <r>
      <rPr>
        <b/>
        <sz val="10"/>
        <rFont val="Arial"/>
        <family val="2"/>
      </rPr>
      <t xml:space="preserve">:  </t>
    </r>
  </si>
  <si>
    <r>
      <t>.-OK páka</t>
    </r>
    <r>
      <rPr>
        <b/>
        <sz val="10"/>
        <rFont val="Arial"/>
        <family val="2"/>
      </rPr>
      <t xml:space="preserve">:  </t>
    </r>
  </si>
  <si>
    <t xml:space="preserve">.-OK ložisko do zdi (2ks):  </t>
  </si>
  <si>
    <t xml:space="preserve">.-OK potrubí DN2000 (potrubí DN2000, výtokový kus segmentu):  </t>
  </si>
  <si>
    <t xml:space="preserve">.-OK táhlo:  </t>
  </si>
  <si>
    <r>
      <t>.-OK zvedací mechanizmus - stojan</t>
    </r>
    <r>
      <rPr>
        <sz val="10"/>
        <rFont val="Arial"/>
        <family val="2"/>
      </rPr>
      <t xml:space="preserve"> (stojan včetně vedení křižáku, nosná deska soustrojí pohonu, …)</t>
    </r>
    <r>
      <rPr>
        <b/>
        <sz val="10"/>
        <rFont val="Arial"/>
        <family val="2"/>
      </rPr>
      <t>:</t>
    </r>
  </si>
  <si>
    <t>.-OK obslužná plošina soustrojí pohonu provozního uzávěru:</t>
  </si>
  <si>
    <t>.-OK křižák:</t>
  </si>
  <si>
    <t xml:space="preserve">.-OK pochůzná lávka:  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</si>
  <si>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</si>
  <si>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</si>
  <si>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</si>
  <si>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</si>
  <si>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</si>
  <si>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</si>
  <si>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</si>
  <si>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</si>
  <si>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</si>
  <si>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</si>
  <si>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</si>
  <si>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</si>
  <si>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</si>
  <si>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</si>
  <si>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</si>
  <si>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</si>
  <si>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</si>
  <si>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</si>
  <si>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</si>
  <si>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</si>
  <si>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</si>
  <si>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</si>
  <si>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</si>
  <si>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</si>
  <si>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</si>
  <si>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</si>
  <si>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</si>
  <si>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</si>
  <si>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</si>
  <si>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</si>
  <si>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</si>
  <si>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</si>
  <si>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</si>
  <si>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</si>
  <si>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</si>
  <si>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</si>
  <si>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</si>
  <si>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</si>
  <si>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</si>
  <si>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celkem 2.3 Rekonstrukce SV DN2000 - Havarijní uzávěr</t>
  </si>
  <si>
    <t xml:space="preserve">2.4 Rekonstrukce </t>
  </si>
  <si>
    <t>celkem 2.4 Rekonstrukce SV DN2000 - Provozní uzávěr</t>
  </si>
  <si>
    <t>2.5 Ostatní</t>
  </si>
  <si>
    <t>.-el.energie (čerpání prosáklé vody zahrazeného vývaru spodních výpustí po dobu provádění prací, …)</t>
  </si>
  <si>
    <t>.-el.energie (provoz staveniště, …)</t>
  </si>
  <si>
    <t>027</t>
  </si>
  <si>
    <t xml:space="preserve">celkem 2.5 Ostatní </t>
  </si>
  <si>
    <t>SV - spodní výpust</t>
  </si>
  <si>
    <t>1. D.1 SO1 Část stavební</t>
  </si>
  <si>
    <t>2. D.2 PS1 Část strojní</t>
  </si>
  <si>
    <t>3. D.2 PS2 Část elektro</t>
  </si>
  <si>
    <t>4. Vedlejší a ostatní rozpočtové náklady  (VRN)</t>
  </si>
  <si>
    <t>2.1 Přípravné práce</t>
  </si>
  <si>
    <t>2.2 Rekonstrukce spodní výpusti DN2000 - Česle</t>
  </si>
  <si>
    <t>2.3 Rekonstrukce spodní výpusti DN2000 - Havarijní uzávěr</t>
  </si>
  <si>
    <t>2.4 Rekonstrukce spodní výpusti DN2000 - Provozní uzávěr</t>
  </si>
  <si>
    <t>Česle spodní výpust DN600:</t>
  </si>
  <si>
    <t>4a</t>
  </si>
  <si>
    <t>34a</t>
  </si>
  <si>
    <t>34b</t>
  </si>
  <si>
    <t xml:space="preserve">.-montáž stávajícího česle na vtoku výpusti DN600 o rozměru 1275x1240mm - česlice 50x10-1165mm, průlina 30mm do stávajícího rámu zabudovaného ve stavbě: </t>
  </si>
  <si>
    <t>.-česle 1275x1240mm, průlina 30mm:</t>
  </si>
  <si>
    <t>33a</t>
  </si>
  <si>
    <t>33b</t>
  </si>
  <si>
    <t>33c</t>
  </si>
  <si>
    <t>33d</t>
  </si>
  <si>
    <t>33e</t>
  </si>
  <si>
    <t>D.2.2 PS2 Část elektro a řídící systém VD</t>
  </si>
  <si>
    <t>.-horní levá strojovna - rozvaděč R:</t>
  </si>
  <si>
    <t xml:space="preserve">     el instalace</t>
  </si>
  <si>
    <t>1.1</t>
  </si>
  <si>
    <t xml:space="preserve">     a řídícího systému</t>
  </si>
  <si>
    <t>1.2</t>
  </si>
  <si>
    <t xml:space="preserve">     VD</t>
  </si>
  <si>
    <t>1.3</t>
  </si>
  <si>
    <t>.-hlavní strojovna - rozvaděč RK1:</t>
  </si>
  <si>
    <t>2.1</t>
  </si>
  <si>
    <t>2.2</t>
  </si>
  <si>
    <t>2.3</t>
  </si>
  <si>
    <t>2.4</t>
  </si>
  <si>
    <t>.-hlavní strojovna - rozvaděč RH2:</t>
  </si>
  <si>
    <t>3.1</t>
  </si>
  <si>
    <t>3.2</t>
  </si>
  <si>
    <t>3.3</t>
  </si>
  <si>
    <t>3.4</t>
  </si>
  <si>
    <t>3.5</t>
  </si>
  <si>
    <t>.-hl. strojovna, ovl. místnost MVE - rozvaděč RG2:</t>
  </si>
  <si>
    <t>4.1</t>
  </si>
  <si>
    <t>4.2</t>
  </si>
  <si>
    <t>.-domek hrázného - rozvaděč RK1:</t>
  </si>
  <si>
    <t>5.1</t>
  </si>
  <si>
    <t>5.2</t>
  </si>
  <si>
    <t>5.3</t>
  </si>
  <si>
    <t>5.4</t>
  </si>
  <si>
    <t>5.5</t>
  </si>
  <si>
    <t>.-domek hrázného - rozvaděč elektroinstalace:</t>
  </si>
  <si>
    <t>6.1</t>
  </si>
  <si>
    <t>6.2</t>
  </si>
  <si>
    <t>6.3</t>
  </si>
  <si>
    <t>.-domek hrázného - řídící systém:</t>
  </si>
  <si>
    <t>7.1</t>
  </si>
  <si>
    <t>7.2</t>
  </si>
  <si>
    <t>7.3</t>
  </si>
  <si>
    <t>7.4</t>
  </si>
  <si>
    <t>7.5</t>
  </si>
  <si>
    <t>7.6</t>
  </si>
  <si>
    <t>7.7</t>
  </si>
  <si>
    <t>7.8</t>
  </si>
  <si>
    <t>Kabely, vodiče, chráničky, …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</si>
  <si>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</si>
  <si>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</si>
  <si>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</si>
  <si>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</si>
  <si>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</si>
  <si>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</si>
  <si>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</si>
  <si>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</si>
  <si>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</si>
  <si>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</si>
  <si>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</si>
  <si>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</si>
  <si>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celkem  3.1 Dodávky</t>
  </si>
  <si>
    <t xml:space="preserve">3.2 Demontáže </t>
  </si>
  <si>
    <t>;</t>
  </si>
  <si>
    <t>celkem 3.2 Demontáže</t>
  </si>
  <si>
    <t xml:space="preserve">3.3 Montáže </t>
  </si>
  <si>
    <t>celkem 3.3. Montáže</t>
  </si>
  <si>
    <t>3.4 Zemní práce</t>
  </si>
  <si>
    <t>celkem 3.4 Zemní práce</t>
  </si>
  <si>
    <t xml:space="preserve">     - Dodávky</t>
  </si>
  <si>
    <t>3.5 Ostatní</t>
  </si>
  <si>
    <t>celkem 3.5 Ostatní</t>
  </si>
  <si>
    <t>3.1 Dodávky</t>
  </si>
  <si>
    <t>3.3 Montáže</t>
  </si>
  <si>
    <t>10a</t>
  </si>
  <si>
    <t>027a</t>
  </si>
  <si>
    <t>.-autorský dozor projektanta (PS1, PS2, SO1)</t>
  </si>
  <si>
    <t xml:space="preserve">1.1 Stavební úpravy </t>
  </si>
  <si>
    <t xml:space="preserve">     horní strojovny</t>
  </si>
  <si>
    <t xml:space="preserve">     přelivných klapek</t>
  </si>
  <si>
    <t xml:space="preserve">     na koruně hráze</t>
  </si>
  <si>
    <t>.-přípravné a pomocné práce:</t>
  </si>
  <si>
    <t>110001111U00</t>
  </si>
  <si>
    <t>0</t>
  </si>
  <si>
    <t>Díl:</t>
  </si>
  <si>
    <t>.-vodorovné konstrukce:</t>
  </si>
  <si>
    <t>25,3*4,2*2</t>
  </si>
  <si>
    <t>411 sub.01</t>
  </si>
  <si>
    <t>.-úpravy povrchů vnější:</t>
  </si>
  <si>
    <t>623421141R00</t>
  </si>
  <si>
    <t>632411104R00</t>
  </si>
  <si>
    <t>.-podlahy a podlahové konstrukce:</t>
  </si>
  <si>
    <t>.-lešení a stavební výtahy:</t>
  </si>
  <si>
    <t>941955001R00</t>
  </si>
  <si>
    <t>945221111UWW</t>
  </si>
  <si>
    <t>2 prac.dny:16</t>
  </si>
  <si>
    <t>.-bourání konstrukcí:</t>
  </si>
  <si>
    <t>ŽB konstrukce stropu tl.25 cm:1,425</t>
  </si>
  <si>
    <t>dtto ale žebra 25x25 cm:0,25</t>
  </si>
  <si>
    <t>dtto ale desky původní výplně stáv.otvoru):3,8*1,5*0,25</t>
  </si>
  <si>
    <t>952901411R00</t>
  </si>
  <si>
    <t>960321271R00</t>
  </si>
  <si>
    <t>.-dokončovací konstrukce na pozemních stavbách:</t>
  </si>
  <si>
    <t>972054341R00</t>
  </si>
  <si>
    <t>900      RT1</t>
  </si>
  <si>
    <t>otvor 30x30 cm:2+2</t>
  </si>
  <si>
    <t>práce nespecifikované při bourání:40</t>
  </si>
  <si>
    <t>.-prorážení otvorů:</t>
  </si>
  <si>
    <t>.-staveništní přesun hmot:</t>
  </si>
  <si>
    <t>999281111R00</t>
  </si>
  <si>
    <t>712</t>
  </si>
  <si>
    <t>712300831RT3</t>
  </si>
  <si>
    <t>.-živičné krytiny:</t>
  </si>
  <si>
    <t>71+14</t>
  </si>
  <si>
    <t>762</t>
  </si>
  <si>
    <t>.-konstrukce tesařské:</t>
  </si>
  <si>
    <t>762712110RT1</t>
  </si>
  <si>
    <t>zavětrování dřevěných vazníků:112</t>
  </si>
  <si>
    <t>762712110RT2</t>
  </si>
  <si>
    <t>ztužující prvky a pozednice:59</t>
  </si>
  <si>
    <t>762714120RT3</t>
  </si>
  <si>
    <t>762795000R00</t>
  </si>
  <si>
    <t>0,25*28+0,743</t>
  </si>
  <si>
    <t>762810026U00</t>
  </si>
  <si>
    <t>762911125R00</t>
  </si>
  <si>
    <t>vazníky:7</t>
  </si>
  <si>
    <t>ostatní řezivo:112*0,04*0,1+0,1*0,05*59</t>
  </si>
  <si>
    <t>95 R.pol .01</t>
  </si>
  <si>
    <t>rozměr 20x30 cm popis zatavený v plastu:</t>
  </si>
  <si>
    <t>plech Pzn:2</t>
  </si>
  <si>
    <t>998762202R00</t>
  </si>
  <si>
    <t>764311202RT3</t>
  </si>
  <si>
    <t>.-konstrukce klempířské:</t>
  </si>
  <si>
    <t>764321218R00</t>
  </si>
  <si>
    <t>764322240R00</t>
  </si>
  <si>
    <t>764351205R00</t>
  </si>
  <si>
    <t>764351292R00</t>
  </si>
  <si>
    <t>764430220R00</t>
  </si>
  <si>
    <t>764452203U00</t>
  </si>
  <si>
    <t>764453913R00</t>
  </si>
  <si>
    <t>764453963R0W</t>
  </si>
  <si>
    <t>764453976R00</t>
  </si>
  <si>
    <t>765901142U00</t>
  </si>
  <si>
    <t>998767201R00</t>
  </si>
  <si>
    <t>998764202R00</t>
  </si>
  <si>
    <t>767</t>
  </si>
  <si>
    <t>767999101R00</t>
  </si>
  <si>
    <t>svařenec Uč.22 L 3,6 -2x+3,8 -1x:29,4*(4*3,6)+29,4*2*3,8</t>
  </si>
  <si>
    <t>z kulatiny a úchyt k trámů z oceli ploché 8 ks:3,2*8</t>
  </si>
  <si>
    <t>ocelová kapsa plech tl.12 mm:17*2</t>
  </si>
  <si>
    <t>propojení pevných a demont.částí střechy:12</t>
  </si>
  <si>
    <t>783</t>
  </si>
  <si>
    <t>.-nátěry:</t>
  </si>
  <si>
    <t>D96</t>
  </si>
  <si>
    <t>.-přesuny suti a vybouraných hmot:</t>
  </si>
  <si>
    <t>979990121R00</t>
  </si>
  <si>
    <t>84,4*0,006</t>
  </si>
  <si>
    <t>979081111R00</t>
  </si>
  <si>
    <t>979081121R00</t>
  </si>
  <si>
    <t>979082111R00</t>
  </si>
  <si>
    <t>979082121R00</t>
  </si>
  <si>
    <t>979990001R00</t>
  </si>
  <si>
    <t>celkem 1.1 Stavební úpravy …</t>
  </si>
  <si>
    <t>953945231U0W</t>
  </si>
  <si>
    <t>953945232U00</t>
  </si>
  <si>
    <t>ocelové kotvy po 2 m:24</t>
  </si>
  <si>
    <t>.-ztížené prostředí práce na koruně hráze,nad vodou skladování materiálu do 300 m</t>
  </si>
  <si>
    <t>762714120RTT</t>
  </si>
  <si>
    <t>767998105R00</t>
  </si>
  <si>
    <t>ocel.styč.plech žárově Pzn 100/200/8mm ks 24:1,248*24</t>
  </si>
  <si>
    <t>uchyc.prvek příhradových vazníků 80/200/5mm Pzn:0,624*36</t>
  </si>
  <si>
    <t>Jackel 100/100/5mm dl.4m 4 ks Pzn nosníky:16,38*4*4</t>
  </si>
  <si>
    <t>1.2 Ostatní</t>
  </si>
  <si>
    <t xml:space="preserve">celkem 1.2 Ostatní </t>
  </si>
  <si>
    <t>1.1 Stavební úpravy horní strojovny a pravé strojovny …</t>
  </si>
  <si>
    <t>.-vypracování projektu skutečného provedení díla (PS1, PS2, SO1)</t>
  </si>
  <si>
    <t>.-zpracování realizační dokumentace zhotovitele, dílenských výkresů - DPS, technologických předpisů (PS1, PS2, SO1)</t>
  </si>
  <si>
    <t>.-zpracování projektové dokumentace DSP + DUR + zajištění příslušného povolení stavby (PS1, PS2, SO1)</t>
  </si>
  <si>
    <t>srovnání povrchu stropu po odstranění asf.lepenky:85</t>
  </si>
  <si>
    <t>D. Specifikace prací a dodávek  k ocenění</t>
  </si>
  <si>
    <t>D. Specifikace prací a dodávek  - rekapitulace k ocenění</t>
  </si>
  <si>
    <t>Orientační výčet vybraných činností nutných k realizaci díla viz příloha D.2.1 a TZ - TP část D.1 - 3 až 6.</t>
  </si>
  <si>
    <t>Orientační výčet vybraných činností nutných k realizaci díla viz příloha D.2.2 a TZ - TP část D.2.1 - 3 až 6.</t>
  </si>
  <si>
    <t>Orientační výčet vybraných činností nutných k realizaci díla viz příloha D.2.3 a TZ - TP část D.2.3 - 3 až 6.</t>
  </si>
  <si>
    <t>Orientační výčet vybraných činností nutných k realizaci díla viz příloha D.2.4 a TZ - TP část D.1.-3 a D.2.1.-3.</t>
  </si>
  <si>
    <t xml:space="preserve">Doplňte cenu do šedě označených polí, tabulka provede výpočet soutěžní ceny. </t>
  </si>
  <si>
    <t>.-statické proviz.podepření stropů  z Uč.20 délka 4,2m kusy 2 (ž.b.žebra) cca 213 kg</t>
  </si>
  <si>
    <r>
      <t>.-omítka ploch a hran po vybourání otvorů a poškozených částí stropů cca 7 m</t>
    </r>
    <r>
      <rPr>
        <vertAlign val="superscript"/>
        <sz val="10"/>
        <rFont val="Arial CE"/>
        <family val="2"/>
      </rPr>
      <t>2</t>
    </r>
  </si>
  <si>
    <r>
      <t>.-vyrovnávací stěrka , ruční zprac. tl.5 mm, cca 85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</si>
  <si>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.-lešení lehké pomocné, výška podlahy do 1,2 m, cca 30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</si>
  <si>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t xml:space="preserve">.-zvedací prostředky na montáž příhradových vazníků, cca 16 Sh </t>
  </si>
  <si>
    <r>
      <t>.-vyčištění ostatních objektů po ukončení prací vč. přístupových cest cca 200 m</t>
    </r>
    <r>
      <rPr>
        <vertAlign val="superscript"/>
        <sz val="10"/>
        <rFont val="Arial CE"/>
        <family val="2"/>
      </rPr>
      <t>2</t>
    </r>
  </si>
  <si>
    <t>.-závitová tyč M12 dl 20 cm vč.matic a podložek cca 12 ks</t>
  </si>
  <si>
    <t>.-kotva mech M12 dl 30 cm těžk vyvrt+chem malta cca 24 ks</t>
  </si>
  <si>
    <r>
      <t>.-vyrovnávací stěrka , ruční zprac. tl.5 mm, cca 4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</t>
    </r>
  </si>
  <si>
    <r>
      <t>.-vybourání otv. stropy ŽB pl. 0,25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, tl. 15 cm, cca 4 ks </t>
    </r>
  </si>
  <si>
    <t xml:space="preserve">.-přesun hmot pro opravy a údržbu do výšky 25 m, cca 11 t </t>
  </si>
  <si>
    <t>.-montáž vázaných konstrukcí hraněných do 120 cm2 včetně dodávky řeziva, fošny 4/10, cca 112 m</t>
  </si>
  <si>
    <t>.-montáž vázaných konstrukcí hraněných do 120 cm2 včetně dodávky řeziva, fošny 5/10, cca 59 m</t>
  </si>
  <si>
    <t>.-M.vázan.konstr.hraněných do 224 cm2 ocel. spojkami příhradové střešní vazníky L 4 m, cca 28 ks</t>
  </si>
  <si>
    <r>
      <t>.-spojovací prostředky pro vázané konstrukce cca 8 m</t>
    </r>
    <r>
      <rPr>
        <vertAlign val="superscript"/>
        <sz val="10"/>
        <rFont val="Arial CE"/>
        <family val="2"/>
      </rPr>
      <t>3</t>
    </r>
  </si>
  <si>
    <r>
      <t>.-záklop OSB 22 P+D na trám šroub cca 135 m</t>
    </r>
    <r>
      <rPr>
        <vertAlign val="superscript"/>
        <sz val="10"/>
        <rFont val="Arial CE"/>
        <family val="2"/>
      </rPr>
      <t>2</t>
    </r>
  </si>
  <si>
    <r>
      <t>.-impregnace řeziva cca 8 m</t>
    </r>
    <r>
      <rPr>
        <vertAlign val="superscript"/>
        <sz val="10"/>
        <rFont val="Arial CE"/>
        <family val="2"/>
      </rPr>
      <t>3</t>
    </r>
  </si>
  <si>
    <t>.-příplatek za úpravu  10 ks příhradových vazníků s úpravou pro demontáž střechy cca 10 ks</t>
  </si>
  <si>
    <t>.-přesun hmot pro tesařské konstrukce, výšky do 12 m, cca 3625 %</t>
  </si>
  <si>
    <t xml:space="preserve">.-oplechování ukončení střech ve štít Pz , rš 500 mm, cca 16 m </t>
  </si>
  <si>
    <t xml:space="preserve">.-oplechování říms Pz  rš 500 mm, cca 22 m </t>
  </si>
  <si>
    <t xml:space="preserve">.-žlaby z Pz plechu podokapní čtyřhranné,rš 400 mm, cca 22 m  </t>
  </si>
  <si>
    <t>.-montáž háků Pz čtyřhranných vč dodávky cca 22 ks</t>
  </si>
  <si>
    <t xml:space="preserve">.-D + Mtž Pz odpad trouby čtvercové 120, cca 9 m </t>
  </si>
  <si>
    <t xml:space="preserve">.-D+M  čtyřhranné zděře Pz o str.120 mm cca 6 ks </t>
  </si>
  <si>
    <t>.-kolena výtoková Pz,čtvercová o str.120 mm cca 2 ks</t>
  </si>
  <si>
    <t>.-kotlík čtvercový  Pz cca 2 ks</t>
  </si>
  <si>
    <r>
      <t>.-střešní folie pro Pzn krytiny cca 135 m</t>
    </r>
    <r>
      <rPr>
        <vertAlign val="superscript"/>
        <sz val="10"/>
        <rFont val="Arial CE"/>
        <family val="2"/>
      </rPr>
      <t>2</t>
    </r>
  </si>
  <si>
    <t>.-přesun hmot pro klempířské konstr., výšky do 12 m, cca 1517 %</t>
  </si>
  <si>
    <t xml:space="preserve">.-D+M atypických konstrukcí hmotnosti do 5 kg, cca 316 kg  </t>
  </si>
  <si>
    <t xml:space="preserve">.-D+M  atypických konstrukcí hmotnosti do 50 kg, cca 706 kg </t>
  </si>
  <si>
    <t xml:space="preserve">.-přesun hmot pro zámečnické konstr., výšky do 6 m, cca 1061 % </t>
  </si>
  <si>
    <t xml:space="preserve">.-odvoz suti a vybour. hmot na skládku do 1 km, cca 11 t </t>
  </si>
  <si>
    <t xml:space="preserve">.-příplatek k odvozu za každý další 1 km, cca 151 t </t>
  </si>
  <si>
    <t xml:space="preserve">.-příplatek k vnitrost. dopravě suti za dalších 5 m, cca 11 t </t>
  </si>
  <si>
    <t>.-poplatek za skládku stavební suti cca 11 t</t>
  </si>
  <si>
    <t>.-přípravky výrobní cca 100 kg</t>
  </si>
  <si>
    <t>.-spotřební materiál (plyny, elektrody, vrtáky, brusivo, ...) cca 1 kpl</t>
  </si>
  <si>
    <t>.-ekologická likvidace odpadu (plechovky, …) cca 1 kpl</t>
  </si>
  <si>
    <t>.-zábory, vytýčení a zabezpečení staveniště, značky cca 1 kpl</t>
  </si>
  <si>
    <t>.-mimostaveništní doprava, přesun staveb.kapacit cca 1 kpl</t>
  </si>
  <si>
    <t>.-inženýrská a koordinační a kompletační činnost cca 1 kpl</t>
  </si>
  <si>
    <t xml:space="preserve">   .-přeprava techniky, ... cca 1 kpl</t>
  </si>
  <si>
    <t>.-ostatní materiál (vytvoření těsnící stěny mezi vývarem spodních výpustí a vývarem korunových přelivů - pytle s pískem, …) cca 1 kpl</t>
  </si>
  <si>
    <t>.-sčerpání zahrazeného prostoru (stržení hladiny, vyčerpání zahrazeného prostoru) včetně pronájmu čerpadla cca 1 kpl</t>
  </si>
  <si>
    <t>.-trubní rozvod PE 100 SDR17-1,0MPa  160x14,4 - 6m včetně tvarovek a přírub PN10 celkem 16m, cca 1 kpl</t>
  </si>
  <si>
    <t>.-fekální savice AREOLO - APOLLO s.e. 110/123,6 - 10m, cca 1 ks</t>
  </si>
  <si>
    <t>.-bajonetová savicová spojka A110, cca 2 ks</t>
  </si>
  <si>
    <t>.-šoupátko uzavírací kovotěsnící DN150 PN10 (např. IKO-Plus) cca 1 ks</t>
  </si>
  <si>
    <t>.-příruba sanačního obtoku DN150 svarek (mater. 1.0038) (1kpl) cca 50 kg</t>
  </si>
  <si>
    <t>.-úchytný rám - lešení cca 150 kg</t>
  </si>
  <si>
    <t>.-ostatní materiál (spoj. materiál, …) cca 1 kpl</t>
  </si>
  <si>
    <t>.-nosníky o nosnosti 10t (např. profil HEB, I, …) (materiál 1.0038) cca 50 kg</t>
  </si>
  <si>
    <t>.-lešení prostorové trubkové - přeprava, pronájem (200bm) cca 1 kpl</t>
  </si>
  <si>
    <r>
      <t>.-přemístění a uložení pevné frakce sedimentu (dřevní hmoty) na deponii v areálu VD (přeprava, odvodnění sedimentu, očištění komunikace, ...) 1kpl, cca 100 m</t>
    </r>
    <r>
      <rPr>
        <vertAlign val="superscript"/>
        <sz val="10"/>
        <rFont val="Arial CE"/>
        <family val="2"/>
      </rPr>
      <t>3</t>
    </r>
  </si>
  <si>
    <t>.-provedení zkušebních vzorků sedimentů včetně jejich vyhodnocení cca 3 kpl</t>
  </si>
  <si>
    <t xml:space="preserve">   .-potápěčské práce prováděné nad hladinou - servisní (technologické práce - asistence) </t>
  </si>
  <si>
    <t xml:space="preserve">   .-komponenty OK (mater. 1.0038) (rám U50-1240mm 2ks, rám U50-1199mm 2ks, česlice 50x10-1164mm 29ks, závěs Tl.10x100-95mm 2ks, …) cca 200 kg</t>
  </si>
  <si>
    <t xml:space="preserve">   .-pronájem speciální techniky, (dekompresní komora, vrtačka, pontony, člun, sací hydraulické čerpadlo, …) cca 1 kpl</t>
  </si>
  <si>
    <t xml:space="preserve">   .-komponenty OK (mater. 1.0038) (nosník I400-7390mm 1ks; kotevní deska Tl.20x400x355mm 2ks; …) cca 700 kg</t>
  </si>
  <si>
    <t xml:space="preserve">  .-chemická kotva M20x250mm (nerez A2/A4 jakost 80) (použít chemickou maltu vhodnou pro aplikaci pod vodou) cca 8 ks </t>
  </si>
  <si>
    <t xml:space="preserve">  .-chemická kotva M20x250mm (nerez A2/A4 jakost 80) (použít chemickou maltu vhodnou pro aplikaci pod vodou) cca 24 ks</t>
  </si>
  <si>
    <r>
      <t xml:space="preserve">   .-komponenty OK (mater. nerez 1.4301) (distanční trubka Tr.30x2-210mm, Tr.30x2-95mm, Tr34x4-191mm, svorník </t>
    </r>
    <r>
      <rPr>
        <sz val="10"/>
        <rFont val="Symbol"/>
        <family val="1"/>
      </rPr>
      <t>f</t>
    </r>
    <r>
      <rPr>
        <sz val="10"/>
        <rFont val="Arial CE"/>
        <family val="2"/>
      </rPr>
      <t>25-1448mm, …) cca 60 kg</t>
    </r>
  </si>
  <si>
    <t xml:space="preserve">  .-spojovací materiál (nerez A4/A2) cca 8 kg:</t>
  </si>
  <si>
    <t xml:space="preserve">   .-komponenty OK (mater. nerez 1.4301) (distanční trubka Tr.30x2-210mm, Tr.30x2-95mm, Tr34x4-191mm, svorník f25-1448mm, …) cca 60 kg</t>
  </si>
  <si>
    <r>
      <t xml:space="preserve">   .-komponenty OK (mater. nerez 1.4301) (distanční trubka Tr.30x2-210mm, Tr.30x2-95mm, Tr.30x2-130mm, Tr34x4-191mm, svorník </t>
    </r>
    <r>
      <rPr>
        <sz val="10"/>
        <rFont val="Symbol"/>
        <family val="1"/>
      </rPr>
      <t>f</t>
    </r>
    <r>
      <rPr>
        <sz val="10"/>
        <rFont val="Arial CE"/>
        <family val="2"/>
      </rPr>
      <t>25-1448mm, …)  cca 80 kg</t>
    </r>
  </si>
  <si>
    <t xml:space="preserve">  .-spojovací materiál (nerez A4/A2) cca 16 kg:</t>
  </si>
  <si>
    <r>
      <t xml:space="preserve">   .-komponenty OK (mater. nerez 1.4301) (distanční trubka Tr.30x2-210mm, Tr.30x2-95mm, Tr34x4-191mm, svorník </t>
    </r>
    <r>
      <rPr>
        <sz val="10"/>
        <rFont val="Symbol"/>
        <family val="1"/>
      </rPr>
      <t>f</t>
    </r>
    <r>
      <rPr>
        <sz val="10"/>
        <rFont val="Arial CE"/>
        <family val="2"/>
      </rPr>
      <t>25-1448mm, …) cca 50 kg</t>
    </r>
  </si>
  <si>
    <t xml:space="preserve">  .-spojovací materiál (nerez A4/A2) cca 3 kg:</t>
  </si>
  <si>
    <t xml:space="preserve">  .-spojovací materiál (nerez A4/A2) cca 2 kg:</t>
  </si>
  <si>
    <r>
      <t xml:space="preserve">  .- tryskání povrchu základní SA 2,5 dle EN ISO 12944, cca 70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</si>
  <si>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70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</si>
  <si>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vrstva, cca 70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</si>
  <si>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.-ostatní materiál (podvodní pálicí elektrody - termické tyče, …) cca 1 kpl</t>
  </si>
  <si>
    <r>
      <t>.-přesuny materiálu a techniky (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16 - 72) cca 4 %</t>
    </r>
  </si>
  <si>
    <r>
      <t>.-manipulace na pracovní ploše stavby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16 - 72) cca 2 %</t>
    </r>
  </si>
  <si>
    <t xml:space="preserve">   .-pronájem speciální techniky, (dekompresní komora, hydraulické sbíjecí kladivo, řezání - termické tyče, hydraulická okružní pila, vrtačka, pontony, člun, sací hydraulické čerpadlo, zdroj tlakové vody, …) cca 1 kpl </t>
  </si>
  <si>
    <t xml:space="preserve">  .-komponenty OK (mater.1.0038) (1kpl) cca 2645 kg</t>
  </si>
  <si>
    <t xml:space="preserve">  .-komponenty OK (mater.1.0038) (1kpl) cca 74 kg</t>
  </si>
  <si>
    <t xml:space="preserve">  .-komponenty OK (mater.1.0038) (1kpl) cca 80 kg</t>
  </si>
  <si>
    <r>
      <t xml:space="preserve">  .-komponenty odlitek (mater.GG25) kolo </t>
    </r>
    <r>
      <rPr>
        <sz val="10"/>
        <rFont val="Symbol"/>
        <family val="1"/>
      </rPr>
      <t>f</t>
    </r>
    <r>
      <rPr>
        <sz val="10"/>
        <rFont val="Arial"/>
        <family val="2"/>
      </rPr>
      <t>580-170mm (4ks) cca 800 kg</t>
    </r>
  </si>
  <si>
    <t xml:space="preserve">  .-model pro odlitek pojezdového kola (1kpl) cca 1 kpl</t>
  </si>
  <si>
    <t>.-přídržka (kolo) 50x12-160mm (mater.nerez 1.4301) (4ks) cca 4 kg</t>
  </si>
  <si>
    <t>.-kluzné ložisko (kolo) pouzdro A 110/130x170mm (mater.bronz CuSn12+PTFE hnízda (4ks) cca 24 kg</t>
  </si>
  <si>
    <t>.-komponenty OK (mater. nerez 1.4301) (přídržka 50x12-160mm 4ks, planžeta I. Tl.2x20-500mm 2ks, planžeta II. Tl.2x20-500mm 2ks, šroub uchycení trámců I. svarek 36ks, šroub uchycení trámců II. svarek 10ks, šroub uchycení trámců III. svarek 10ks, …) cca 25 kg</t>
  </si>
  <si>
    <r>
      <t xml:space="preserve">.-komponenty (mater. pryž NBR 60°Sh) (těsnění Tl.3x50-500mm 2ks, těsnění svislé Tl.2x80-2450mm 2ks, těsnění vodorovné Tl.2x80-2560mm 1ks, kolík </t>
    </r>
    <r>
      <rPr>
        <sz val="10"/>
        <rFont val="Symbol"/>
        <family val="1"/>
      </rPr>
      <t>f</t>
    </r>
    <r>
      <rPr>
        <sz val="10"/>
        <rFont val="Arial CE"/>
        <family val="2"/>
      </rPr>
      <t>15-56mm 2ks, ...) cca 3 kg</t>
    </r>
  </si>
  <si>
    <r>
      <t>.-komponenty (mater. DUB) (těsnící trámec práh 300x140-2560mm 1ks, těsnící trámec dotěsnění 80x150-200mm 2ks, těsnící trámec límec svislý I. 75x55-2475mm 1ks, těsnící trámec límec svislý II. 75x55-2475mm 1ks, těsnící trámec límec vodorovný 75x55-2550mm 1ks, ...) cca 1 m</t>
    </r>
    <r>
      <rPr>
        <vertAlign val="superscript"/>
        <sz val="10"/>
        <rFont val="Arial CE"/>
        <family val="2"/>
      </rPr>
      <t>3</t>
    </r>
  </si>
  <si>
    <t>.-spojovací materiál (mater. nerez A2/A4) (šrouby, vruty, matice, podložky, čepy, závlačky, ...) cca 35 kg</t>
  </si>
  <si>
    <t xml:space="preserve">  .-ostatní materiál (impregnace trámu - akryl lak, …) cca 1 kpl</t>
  </si>
  <si>
    <t>.-konzola - svarek (mater.1.0570) cca 250 kg</t>
  </si>
  <si>
    <t>.-čelní převodovka paralelní (např. C3-250  PSP Pohony) cca 1 kpl:</t>
  </si>
  <si>
    <r>
      <t xml:space="preserve">.-cévové kolo vel.100 </t>
    </r>
    <r>
      <rPr>
        <sz val="10"/>
        <color theme="1"/>
        <rFont val="Symbol"/>
        <family val="1"/>
      </rPr>
      <t>f</t>
    </r>
    <r>
      <rPr>
        <sz val="10"/>
        <color theme="1"/>
        <rFont val="Arial CE"/>
        <family val="2"/>
      </rPr>
      <t>260-150mm (mater. 1.0060) cca 65 kg</t>
    </r>
  </si>
  <si>
    <r>
      <t xml:space="preserve">.-hřídel cévového kola </t>
    </r>
    <r>
      <rPr>
        <sz val="10"/>
        <color theme="1"/>
        <rFont val="Symbol"/>
        <family val="1"/>
      </rPr>
      <t>f</t>
    </r>
    <r>
      <rPr>
        <sz val="10"/>
        <color theme="1"/>
        <rFont val="Arial CE"/>
        <family val="2"/>
      </rPr>
      <t>140-565mm (mater.1.4006) nerez (kaleno) cca 70 kg</t>
    </r>
  </si>
  <si>
    <r>
      <t xml:space="preserve">.-příložka </t>
    </r>
    <r>
      <rPr>
        <sz val="10"/>
        <color theme="1"/>
        <rFont val="Symbol"/>
        <family val="1"/>
      </rPr>
      <t>f</t>
    </r>
    <r>
      <rPr>
        <sz val="10"/>
        <color theme="1"/>
        <rFont val="Arial CE"/>
        <family val="2"/>
      </rPr>
      <t>110-26mm (mater. 1.4301) nerez cca 2 kg</t>
    </r>
  </si>
  <si>
    <t>.-kluzné ložisko konzola-pouzdro 80/100x80 (mater.CuSn10+graphite) cca 2 kg</t>
  </si>
  <si>
    <r>
      <t xml:space="preserve">.-vodící kladka </t>
    </r>
    <r>
      <rPr>
        <sz val="10"/>
        <color theme="1"/>
        <rFont val="Symbol"/>
        <family val="1"/>
      </rPr>
      <t>f</t>
    </r>
    <r>
      <rPr>
        <sz val="10"/>
        <color theme="1"/>
        <rFont val="Arial CE"/>
        <family val="2"/>
      </rPr>
      <t>140-150mm (mater. 1.0060) cca 20 kg</t>
    </r>
  </si>
  <si>
    <r>
      <t xml:space="preserve">.-hřídel vodící kladky </t>
    </r>
    <r>
      <rPr>
        <sz val="10"/>
        <color theme="1"/>
        <rFont val="Symbol"/>
        <family val="1"/>
      </rPr>
      <t>f</t>
    </r>
    <r>
      <rPr>
        <sz val="10"/>
        <color theme="1"/>
        <rFont val="Arial CE"/>
        <family val="2"/>
      </rPr>
      <t>40-200mm (mater.1.4301) nerez cca 2 kg</t>
    </r>
  </si>
  <si>
    <t>.-cévová tyč vel.100 zdvih 2600mm svarek (mater.1.0570) cca 180 kg</t>
  </si>
  <si>
    <r>
      <t xml:space="preserve">.-čep cévové tyče </t>
    </r>
    <r>
      <rPr>
        <sz val="10"/>
        <color theme="1"/>
        <rFont val="Symbol"/>
        <family val="1"/>
      </rPr>
      <t>f</t>
    </r>
    <r>
      <rPr>
        <sz val="10"/>
        <color theme="1"/>
        <rFont val="Arial CE"/>
        <family val="2"/>
      </rPr>
      <t>40-195mm (mater.1.4301) nerez (2ks) cca 2 kg</t>
    </r>
  </si>
  <si>
    <t>.-spojovací materiál (nerez A2/A4) cca 16 kg</t>
  </si>
  <si>
    <t>.-příruba převodovky tl.35x190mm (mater.1.4301) nerez cca 10 kg</t>
  </si>
  <si>
    <r>
      <t xml:space="preserve">.-hřídel </t>
    </r>
    <r>
      <rPr>
        <sz val="10"/>
        <rFont val="Symbol"/>
        <family val="1"/>
      </rPr>
      <t>f</t>
    </r>
    <r>
      <rPr>
        <sz val="10"/>
        <rFont val="Arial"/>
        <family val="2"/>
      </rPr>
      <t>75x170mm (mater.1.4301) nerez, cca 7 kg</t>
    </r>
  </si>
  <si>
    <t>.-spojovací materiál (nerez A2/A4) cca 4 kg</t>
  </si>
  <si>
    <r>
      <t xml:space="preserve">  .-ochranná manžeta kloubů - prachovka pro kloubovou hřídel výsuvnou </t>
    </r>
    <r>
      <rPr>
        <sz val="10"/>
        <rFont val="Symbol"/>
        <family val="1"/>
      </rPr>
      <t>f</t>
    </r>
    <r>
      <rPr>
        <sz val="10"/>
        <rFont val="Arial"/>
        <family val="2"/>
      </rPr>
      <t>75/105x137-337mm (materiál kůže činěná solí chromu + černě impregnovaná) (např.HABERKORN) cca 2 ks</t>
    </r>
  </si>
  <si>
    <r>
      <t xml:space="preserve">  .-ochranná manžeta kloubů - prachovka pro hřídelový kloub jednoduchý </t>
    </r>
    <r>
      <rPr>
        <sz val="10"/>
        <rFont val="Symbol"/>
        <family val="1"/>
      </rPr>
      <t>f</t>
    </r>
    <r>
      <rPr>
        <sz val="10"/>
        <rFont val="Arial"/>
        <family val="2"/>
      </rPr>
      <t>90/120x190mm (materiál kůže činěná solí chromu + černě impregnovaná) (např.HABERKORN) cca 4 ks</t>
    </r>
  </si>
  <si>
    <r>
      <t xml:space="preserve">  .-svěrná spona </t>
    </r>
    <r>
      <rPr>
        <sz val="10"/>
        <rFont val="Symbol"/>
        <family val="1"/>
      </rPr>
      <t>f</t>
    </r>
    <r>
      <rPr>
        <sz val="10"/>
        <rFont val="Arial"/>
        <family val="2"/>
      </rPr>
      <t>60-80-9mm (materiál nerez A2) cca 4 ks</t>
    </r>
  </si>
  <si>
    <r>
      <t xml:space="preserve">  .-svěrná spona </t>
    </r>
    <r>
      <rPr>
        <sz val="10"/>
        <rFont val="Symbol"/>
        <family val="1"/>
      </rPr>
      <t>f</t>
    </r>
    <r>
      <rPr>
        <sz val="10"/>
        <rFont val="Arial"/>
        <family val="2"/>
      </rPr>
      <t>80-100-9mm (materiál nerez A2) cca 8 ks</t>
    </r>
  </si>
  <si>
    <t>.-servopohon s nástavbou (např. AUMA) cca 1 kpl:</t>
  </si>
  <si>
    <t>.-spojovací materiál (nerez A2/A4) cca 5 kg</t>
  </si>
  <si>
    <t>.-podélný nosník svarek (mater.1.0038) (nosník U220-3040mm 2ks, výztuha L80x80x8-460mm 4ks) (1kpl) cca 200 kg</t>
  </si>
  <si>
    <t>.-příčný nosník HEB200-1810mm (mater.1.0038) (4ks) cca 450 kg</t>
  </si>
  <si>
    <t>.-nosník převodovky HEB200-740mm (mater.1.0038) (1ks) cca 48 kg</t>
  </si>
  <si>
    <t>.-spojovací a kotevní materiál (nerez A2/A4)  cca 40 kg</t>
  </si>
  <si>
    <t>.-podlahový rošt SP oko 3032, nosný pásek 30x3, rozměr 1200x1000mm (lemovaný, povrchová ochrana Zn) (4ks) cca 160 kg</t>
  </si>
  <si>
    <t>.-lišty rámu L30x30x3-1270mm (mater.1.0038) (2ks) cca 5 kg</t>
  </si>
  <si>
    <t>.-lišty rámu L30x30x3-4070mm (mater.1.0038) (2ks) cca 15 kg</t>
  </si>
  <si>
    <t>.-spojovací a kotevní materiál (nerez A2/A4) cca 10 kg</t>
  </si>
  <si>
    <t xml:space="preserve">   .-komponenty OK (mater. nerez 1.4301) ovládací táhla levé/pravé soutyčí (táhlo I-III svarek Tr.90x9,5-3750mm + spojovací díly - celková délka táhla 4164mm 3+3kpl., táhlo I. bude osazeno závěsem pro propojení se stavidlem, čepy táhel, čepy závěsu stavidla, ...) 3+3kpl., cca 800 kg</t>
  </si>
  <si>
    <t xml:space="preserve">   .-kluzné ložisko závěs - pouzdro 50/60x60 (mater.CuSn12+PTFE) (2ks) cca 2 kg</t>
  </si>
  <si>
    <t xml:space="preserve">   .-potápěčské práce prováděné pod vodní hladinou do 13m                                     (dle NV č. 591/2006 Sb., příloha č.5, článek XVIII., bod č.4, písmeno i): "zajištění každého sestupu potápěče jistícím potápěčem nad hladinou")</t>
  </si>
  <si>
    <t xml:space="preserve">   .-komponenty OK (mater. 1.0038) (nosník U300-7390mm 1ks;  konzola - svarek HEB200-700mm + kotevní deska Tl.20x400x400mm 6ks; …) cca 800 kg</t>
  </si>
  <si>
    <r>
      <t xml:space="preserve">.-čep (kolo) </t>
    </r>
    <r>
      <rPr>
        <sz val="10"/>
        <rFont val="Symbol"/>
        <family val="1"/>
      </rPr>
      <t>f</t>
    </r>
    <r>
      <rPr>
        <sz val="10"/>
        <rFont val="Arial"/>
        <family val="2"/>
      </rPr>
      <t>115-275mm (mater.nerez 1.4028+tepel. zpracování) (4ks) cca 100 kg</t>
    </r>
  </si>
  <si>
    <t>.-převodovka (např. GRAESSNER Power Gear P140FL 1,00:1 Wa.13) cca 1 kpl:</t>
  </si>
  <si>
    <t>.-příruba pohonu (příruba F14 dle EN ISO 5210) tl.35x190mm (mater.1.4301) nerez,    cca 10 kg</t>
  </si>
  <si>
    <t xml:space="preserve">   .-komponenty OK (mater. nerez 1.4301) (konzola kladek - svarek 12kpl., vodící kladky - sestavení svarek - rám, kladky, čepy, 12kpl, …) cca 520 kg</t>
  </si>
  <si>
    <t xml:space="preserve">   .-kluzné ložisko kladky - pouzdro 30/38x40 (mater.CuSn12+PTFE) (24ks) cca 6 kg</t>
  </si>
  <si>
    <t>.-spojovací a kotevní materiál (nerez A2/A4) cca 30 kg</t>
  </si>
  <si>
    <t>.-práh havarijního stavidlového uzávěru DN2000 (č.v.A0-1801-00-01):</t>
  </si>
  <si>
    <t xml:space="preserve">  .-komponenty OK (mater.1.4301) (1kpl) (těleso prahu U160-2600mm 1ks, boční práh L100x100x10-120mm 2ks, …) cca 200 kg</t>
  </si>
  <si>
    <t>.-spojovací a kotevní materiál (nerez A2/A4) (chemické kotvy, …) cca 30 kg</t>
  </si>
  <si>
    <r>
      <t>.-beton C 30/37 XC4 XF3 (výplň v okolí nového prahu) cca 0,5 m</t>
    </r>
    <r>
      <rPr>
        <vertAlign val="superscript"/>
        <sz val="10"/>
        <rFont val="Arial CE"/>
        <family val="2"/>
      </rPr>
      <t>3</t>
    </r>
  </si>
  <si>
    <r>
      <t xml:space="preserve">            .- nátěr vrchní vrstva cca 70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</si>
  <si>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tryskání povrchu základní SA 2,5 dle EN ISO 12944, cca 10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</si>
  <si>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10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</si>
  <si>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 cca 10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</si>
  <si>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10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</si>
  <si>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tryskání povrchu základní SA 2,5 dle EN ISO 12944, cca 5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</si>
  <si>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5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</si>
  <si>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 cca 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</si>
  <si>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</si>
  <si>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tryskání povrchu základní SA 2,5 dle EN ISO 12944, cca 20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</si>
  <si>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20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</si>
  <si>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 cca 20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</si>
  <si>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20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</si>
  <si>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tryskání povrchu základní SA 2,5 dle EN ISO 12944, cca 4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</si>
  <si>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4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</si>
  <si>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vrstva, cca 4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</si>
  <si>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vrstva, cca 4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</si>
  <si>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.-ostatní materiál potápění (kyslík pro řezání, termické tyče, ….) cca 1 kpl</t>
  </si>
  <si>
    <t>.-ostatní materiál (elektrody, brusné kotouče, …) cca 1 kpl</t>
  </si>
  <si>
    <r>
      <t>.-přesuny materiálu a techniky (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77 - 195) cca 4 %</t>
    </r>
  </si>
  <si>
    <r>
      <t>.-manipulace na pracovní ploše stavby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77 - 195) cca 2 %</t>
    </r>
  </si>
  <si>
    <t xml:space="preserve">  .-komponenty OK (mater. nerez 1.4301) (1kpl) cca 105 kg:</t>
  </si>
  <si>
    <t xml:space="preserve">  .-forma pro zhotovení těsnění (1kpl) cca 1 kpl</t>
  </si>
  <si>
    <t xml:space="preserve">  .-spojovací materiál (mater. nerez A2/A4) (šrouby, záslepky M16 pro otvory v drážce pro těsnění, ...) cca 30 kg</t>
  </si>
  <si>
    <t xml:space="preserve">  .-komponenty OK (mater. nerez 1.4301) (1kpl) cca 55 kg:</t>
  </si>
  <si>
    <t xml:space="preserve">  .-komponenty OK (mater. Bronz CuSn12 + graphite hnízda) (1kpl) cca 180 kg:</t>
  </si>
  <si>
    <t xml:space="preserve">  .-spojovací materiál (mater. nerez A2/A4) (šrouby, matice, podložky, záslepky M16 pro otvory v drážce pro těsnění, ...) cca 25 kg</t>
  </si>
  <si>
    <t xml:space="preserve">  .-komponenty OK (mater.1.0038) (1kpl) cca 30 kg</t>
  </si>
  <si>
    <t xml:space="preserve">  .-komponenty OK (mater.1.0577) (1kpl) cca 160 kg</t>
  </si>
  <si>
    <t xml:space="preserve">  .-komponenty OK (mater. nerez 1.4301) (1kpl) cca 0,5 kg:</t>
  </si>
  <si>
    <t xml:space="preserve">  .-komponenty OK (mater. nerez 1.4006 - kaleno) (1kpl) cca 10 kg:</t>
  </si>
  <si>
    <t xml:space="preserve">  .-spojovací materiál (mater. nerez A2/A4) (šrouby, matice, podložky,...) cca 2 kg</t>
  </si>
  <si>
    <t xml:space="preserve">  .-komponenty OK (mater.1.0577) (1kpl) cca 205 kg</t>
  </si>
  <si>
    <t xml:space="preserve">  .-komponenty OK (mater. Bronz CuSn12 + graphite hnízda) (1kpl) cca 10 kg:</t>
  </si>
  <si>
    <t xml:space="preserve">  .-spojovací materiál (mater. nerez A2/A4) (šrouby, matice, podložky,...) cca 1 kg</t>
  </si>
  <si>
    <t xml:space="preserve">  .-komponenty OK (mater. nerez 1.4006 - kaleno) (1kpl) cca 20 kg:</t>
  </si>
  <si>
    <t xml:space="preserve">  .-spojovací materiál (mater. nerez A2/A4) cca 1 kg </t>
  </si>
  <si>
    <t xml:space="preserve">  .-tlakové mazání křižáku (mater. nerez A2/A4) (potrubí, hadice, tlakové maznice, …) (prodloužení mazacího potrubí pro umožnění ručního promazání tlakovým pákovým lisem z pochůzné lávky segmentu) cca 1 kpl</t>
  </si>
  <si>
    <t>.-spojovací materiál (nerez A2/A4) cca 20 kg</t>
  </si>
  <si>
    <t>.-vřeteno Tr100x12(P6)-3790mm (mater. 1.4006 - kaleno) (1ks) cca 300 kg</t>
  </si>
  <si>
    <t>.-matice M72x6-60mm (materiál 1.4301) (1ks) cca 5 kg</t>
  </si>
  <si>
    <t xml:space="preserve">  .-spojovací materiál (mater. nerez A2/A4) (pero, podložky,...) cca 2 kg</t>
  </si>
  <si>
    <t>.-komponenty OK (mater.1.0038) (1kpl) cca 300 kg:</t>
  </si>
  <si>
    <t>.-podlahový rošt SP oko 3032, nosný pásek 30x3, rozměr 1000x1000mm (lemovaný, povrchová ochrana Zn) (1ks) cca 40 kg</t>
  </si>
  <si>
    <t>.-komponenty OK (mater.1.0038) (1kpl) cca 520 kg:</t>
  </si>
  <si>
    <t>.-podlahový rošt I. SP oko 3032, nosný pásek 30x3, rozměr 800x3360mm (lemovaný, povrchová ochrana Zn) (1ks) cca 110 kg</t>
  </si>
  <si>
    <t>.-podlahový rošt II. SP oko 3032, nosný pásek 30x3, rozměr 600x2760mm (lemovaný, povrchová ochrana Zn) (1ks) cca 70 kg</t>
  </si>
  <si>
    <t>.-podlahový rošt III. SP oko 3032, nosný pásek 30x3, rozměr 600x3600mm (lemovaný, povrchová ochrana Zn) (1ks) cca 90 kg</t>
  </si>
  <si>
    <t xml:space="preserve">  .-spojovací materiál (mater. nerez A2/A4) (chemické kotvy M12x150mm, šrouby, matice, podložky, ...) cca 30 kg</t>
  </si>
  <si>
    <t>.-komponenty OK (mater.1.4301) (1kpl) cca 280 kg:</t>
  </si>
  <si>
    <t xml:space="preserve">  .-spojovací materiál (mater. nerez A2/A4) (chemické kotvy M12x150mm, šrouby, matice, podložky, těsnění, ...) cca 15 kg</t>
  </si>
  <si>
    <r>
      <t xml:space="preserve">  .- tryskání povrchu základní SA 2,5 dle EN ISO 12944, cca 85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</si>
  <si>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85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</si>
  <si>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 cca 85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</si>
  <si>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85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</si>
  <si>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tryskání povrchu základní SA 2,5 dle EN ISO 12944, cca 6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</si>
  <si>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6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</si>
  <si>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 cca 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</si>
  <si>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6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</si>
  <si>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tryskání povrchu základní SA 2,5 dle EN ISO 12944, cca 2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</si>
  <si>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2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</si>
  <si>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 cca 2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</si>
  <si>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2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</si>
  <si>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tryskání povrchu základní SA 2,5 dle EN ISO 12944, cca 160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</si>
  <si>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160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</si>
  <si>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 cca 160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</si>
  <si>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160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</si>
  <si>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tryskání povrchu základní SA 2,5 dle EN ISO 12944, cca 15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</si>
  <si>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15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</si>
  <si>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 cca 15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</si>
  <si>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15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</si>
  <si>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penetrační vrstva cca 6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</si>
  <si>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6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</si>
  <si>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penetrační vrstva cca 2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</si>
  <si>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2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</si>
  <si>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penetrační vrstva cca 6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</si>
  <si>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6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</si>
  <si>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cca 20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</si>
  <si>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>.-přesuny materiálu a techniky (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200 - 289) cca 4 %</t>
    </r>
  </si>
  <si>
    <r>
      <t>.-manipulace na pracovní ploše stavby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200 - 289) cca 2 %</t>
    </r>
  </si>
  <si>
    <t>.-přípravky výrobní cca 1000 kg</t>
  </si>
  <si>
    <t>.-úklid odpadu cca 1 kpl</t>
  </si>
  <si>
    <t>.-předání demontované OK provozovateli VD včetně přepravy po areálu VD (demontované komponenty provozního uzávěru - soustrojí zvedacího mechanizmu - el. motor, vložená převodovka, kuželová převodovka, horní část stojanu, vřeteno, táhlo, …) cca 1 kpl</t>
  </si>
  <si>
    <r>
      <t>.-opatření k zabezpečení stavby při zvýšených průtocích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1 - 292) cca 1 %</t>
    </r>
  </si>
  <si>
    <t>.-ostatní výstroj rozvaděče (pojistky 24V, svorky, vodiče, spoj. mat., ...) cca 1 sada</t>
  </si>
  <si>
    <t>.-ethernetový switch, 5xRJ45, 24V DC EDS-205A-T; cca 1 ks</t>
  </si>
  <si>
    <t>.-zdroj pro ethernetový switch, 230V AC/24V DC, 40W MDR-40-24; cca 1 ks</t>
  </si>
  <si>
    <t>.-19" nástěnný rozvaděč v635(12U)xš600xh600mm, prosklené dveře se zámkem, příslušenství: pevná police, řadič kabelů, zásuvkový panel; cca 1 ks</t>
  </si>
  <si>
    <t xml:space="preserve">-19" optický rozvaděč, 1U, výsuvný panel pro 24 LC konektorů - kompletní (8xLC konektor, 16x záslepka, 8x pigtail, kazeta, dutinky na sváry, atd.); cca 1 ks </t>
  </si>
  <si>
    <t>-ethernetový manažovatelný switch, 12xRJ45, 4xLC MM, 230V AC     SEL-2730M cca 1 ks</t>
  </si>
  <si>
    <t>-ostatní výstroj rozvaděče (vodiče, spoj. materiál, patchcord LC/LC, …) cca 1 sada</t>
  </si>
  <si>
    <t>.-spouštěč motoru 400V AC, 10-16A    SM1E-16; cca 1 ks</t>
  </si>
  <si>
    <t>.-jednopólový jistič 230V AC, 10A, vyp. char. B    LTN-10B-1; cca 1 ks</t>
  </si>
  <si>
    <t>.-svodič přepětí (TN-C), jednopólový    SVC-350-1-MZ; cca 1 ks</t>
  </si>
  <si>
    <t>.-komunikační modul elektroměru ZMD405 - 2xRS485 CU-B2; cca 1 ks</t>
  </si>
  <si>
    <t>.-ostatní výstroj rozvaděče (vodiče, spoj. materiál …) cca 1 sada</t>
  </si>
  <si>
    <t>.-komunikační modul elektroměru ZMD405 - 1xRS485, 1xLAN CU-B2; cca 1 ks</t>
  </si>
  <si>
    <t>.-19" nástěnný rozvaděč v770(15U)xš600xh500mm, prosklené dveře se zámkem, příslušenství: pevná police, řadič kabelů, zásuvkový panel; cca 1 ks</t>
  </si>
  <si>
    <t>.-19" optický rozvaděč, 1U, výsuvný panel pro 24 LC konektorů - kompletní (8xLC konektor, 16x záslepka, 8x pigtail, kazeta, dutinky na sváry, atd.) cca 1 ks</t>
  </si>
  <si>
    <t>.-ethernetový switch, 3xRJ45, 2xLC MM, 230V AC    SEL-2725; cca 1 ks</t>
  </si>
  <si>
    <t>.-UPS 230V AC, 210W/350VA, komunikace APC Back-UPS 350, 230V; cca 1 ks</t>
  </si>
  <si>
    <t>.-ostatní výstroj rozvaděče (vodiče, spoj. materiál, patchcord LC/LC, …) cca 1 sada</t>
  </si>
  <si>
    <t xml:space="preserve">.-jednopólový jistič 230V AC, 10A, vyp. char. B    LTN-10B-1; cca 1 ks  </t>
  </si>
  <si>
    <t>.-svodič přepětí (TN-S), jednopólový    SVC-350-1N-MZ; cca 1 ks</t>
  </si>
  <si>
    <t>.-ostatní výstroj rozvaděče (vodiče, spoj. materiál …); cca 1 sada</t>
  </si>
  <si>
    <t>.-HMI pracovní stanice HP (PC Intel i7, 2x monitor 24", klávesnice, myš); cca 1 ks</t>
  </si>
  <si>
    <r>
      <t>.-</t>
    </r>
    <r>
      <rPr>
        <sz val="10"/>
        <rFont val="Arial CE"/>
        <family val="2"/>
      </rPr>
      <t>Windows 10 Pro (licence); cca 1 ks</t>
    </r>
  </si>
  <si>
    <t>.-HMI Software (Promotic, 50 000 proměnných - runtime licence); cca 1 ks</t>
  </si>
  <si>
    <t>.-ovladač Modbus TCP/RTU (Promotic, 50 000 proměnných); cca 1 ks</t>
  </si>
  <si>
    <t>.-vývojové prostředí (Promotic); cca 1 ks</t>
  </si>
  <si>
    <t>.-Web Client (Promotic); cca 1 ks</t>
  </si>
  <si>
    <t>.-Driver pro dlms prokol (Promotic); cca 1 ks</t>
  </si>
  <si>
    <t>.-kabel CYKY-J 4x2,5; cca 20 m</t>
  </si>
  <si>
    <t>.-kabel CYKY-J 4x1,5; cca 16 m</t>
  </si>
  <si>
    <t>.-kabel CYKY-J 3x1,5; cca 50 m</t>
  </si>
  <si>
    <t>.-kabel S/FTP CAT.5e, venkovní; cca 116 m</t>
  </si>
  <si>
    <t>.-kabel optický MM 24x50/125µm v provedení pro uložení do chráničky HDPE do země; cca 450 m</t>
  </si>
  <si>
    <r>
      <t>.-vodič zelenožlutý pro doplňující pospojování    H07V-K 6mm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; cca 50 m</t>
    </r>
  </si>
  <si>
    <t>.-trubka HDPE 40/33 (vč. spojek) cca 400 m</t>
  </si>
  <si>
    <t>.-ohebná korugovaná chránička KOPOFLEX 40/32; cca 30 m</t>
  </si>
  <si>
    <t>.-plastové vkládací lišty a žlaby cca 25 m</t>
  </si>
  <si>
    <t>.-flexibilní plastová elektroinstal. trubka ADAPTAFLEX cca 5 m</t>
  </si>
  <si>
    <t>.-pancéřová elektroinstalační trubka 6029, vč. příslušenství cca 3 m</t>
  </si>
  <si>
    <t>.-demontáž a odpojení stávajícího rozvaděče RM1 u segmentového uzávěru vč. vývodů k pohonu a kovové konstrukce cca 1 ks</t>
  </si>
  <si>
    <t>.-montáž nástěnného rozvaděče RK1 v hlavní strojovně cca 1 ks</t>
  </si>
  <si>
    <t>.-montáž nástěnného rozvaděče RK1 v domku hrázného cca 1 ks</t>
  </si>
  <si>
    <t>.-montáž a zapojení spouštěče motoru, jističe a svodiče přepětí  ve stávajícím rozvaděči RH2 v hlavní strojovně cca 1 ks</t>
  </si>
  <si>
    <t>.-montáž a zapojení jističe a svodiče přepětí ve stávajícím rozvaděči elektroinstalace v domku hrázného cca 1 ks</t>
  </si>
  <si>
    <t>.-montáž a zapojení komunikačních modulů elektroměrů cca 1 ks</t>
  </si>
  <si>
    <t>.-uložení trubky HDPE 40/33 do výkopu (bez zákrytu) cca 400 m</t>
  </si>
  <si>
    <t>.-zafouknutí kabelu MM 24x50/125µm do HDPE trubky cca 400 m</t>
  </si>
  <si>
    <t>.-zatažení kabelu MM 24x50/125µm do ostatních chrániček cca 50 m</t>
  </si>
  <si>
    <t>.-ukončení optického kabelu v OR - 8 vláken na každé straně cca 16 vláken</t>
  </si>
  <si>
    <t>.-proměření optického kabelu a vystavení protokolu cca 1 ks</t>
  </si>
  <si>
    <t>.-instalace HMI (řídícího systému) v domku hrázného č.p. 35, cca 1 ks</t>
  </si>
  <si>
    <t>.-úprava SW v monitorovacím systému v domku hrázného č.p. 19 (odpojení MVE) cca 1 ks</t>
  </si>
  <si>
    <t>.-pokládka kabelu CYKY-J 4x2,5; cca 20 m</t>
  </si>
  <si>
    <t>.-pokládka kabelu CYKY-J 4x1,5; cca 16 m</t>
  </si>
  <si>
    <t>.-pokládka kabelu CYKY-J 3x1,5; cca 20 m</t>
  </si>
  <si>
    <t>.-pokládka kabelu S/FTP CAT.5e; cca 140 m</t>
  </si>
  <si>
    <t>.-ukončení a zapojení kabelu do 5x4; cca 8 ks</t>
  </si>
  <si>
    <t>.-ukončení a zapojení kabelu do 4x2x0,5 (RJ-45); cca 16 ks</t>
  </si>
  <si>
    <r>
      <t>.-montáž zž vodiče pro doplňující pospojování    H07V-K 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cca 50 m</t>
    </r>
  </si>
  <si>
    <t>.-uložení trubky HDPE 40/33 do výkopu (volně) cca 400 m</t>
  </si>
  <si>
    <t>.-montáž korugované chráničky KOPOFLEX 40/32; cca 30 m</t>
  </si>
  <si>
    <t>.-montáž plastové vkládací lišty a žlabu cca 25 m</t>
  </si>
  <si>
    <t>.-montáž flexibilní plastové trubky ADAPTAFLEX cca 5 m</t>
  </si>
  <si>
    <t>.-montáž pancéřové elektroinstalační trubky 6029 cca 3 m</t>
  </si>
  <si>
    <t>.-oprava protipožárních přepážek cca 1 kpl</t>
  </si>
  <si>
    <t>.-vytyčení stávajícího kabelu ČEZ Distribuce cca 370 m</t>
  </si>
  <si>
    <t>.-výkopové práce pro optický kabel ve volném terénu - vytyčení trasy, kabelová rýha cca šířky 35cm a hloubky 60cm, pískové lože, zákrytová deska, výstražná fólie, zásyp, zatravnění, průraz do budovy, … cca 375 m</t>
  </si>
  <si>
    <t>.-výkopové práce pro optický kabel přes dlažbu u hlavní strojovny a 3 komunikace v areálu PLA - vytyčení trasy, kabelová rýha cca šířky 50cm a hloubky 120cm, uložení a obetonování PVC trubky 110mm, výstražná fólie, zásyp, zřízení vrchní vrstvy komunikace, … cca 20 m</t>
  </si>
  <si>
    <t>.-protlak pro optický kabel - vytyčení trasy, hloubení jam, protlačení trub do 100mm, zásyp jam, … cca 30 m</t>
  </si>
  <si>
    <t>.-zaměření skutečného provedení kabelové trasy cca 420 m</t>
  </si>
  <si>
    <t>.-doprava a mimostaveništní přesuny materiálu cca 1 kpl</t>
  </si>
  <si>
    <t>.-odvoz demontovaného mat. a ekologické uložení na řízenou skládku cca 1 kpl</t>
  </si>
  <si>
    <t>.-inženýrská činnost při realizaci stavby cca 1 kpl</t>
  </si>
  <si>
    <t>.-parametrizace HMI (vč. vyčítání elektroměrů) cca 1 kpl</t>
  </si>
  <si>
    <t>.-Bod-bod testy HMI cca 1 kpl</t>
  </si>
  <si>
    <t>.-zkoušky vnějších návazností cca 1 kpl</t>
  </si>
  <si>
    <t>.-komplexní zkoušky cca 1 kpl</t>
  </si>
  <si>
    <t>.-proškolení obsluhy na práci s řídícím systémem cca 1 kpl</t>
  </si>
  <si>
    <t>.-vyhotovení VRZ cca 1 kpl</t>
  </si>
  <si>
    <t>5b</t>
  </si>
  <si>
    <t>0221b</t>
  </si>
  <si>
    <t>.-zajištění povolení výjimky ze zákazu vstupu z ochranného pásma I. a II. Stupně vodárenské nádrže Křižanovice</t>
  </si>
  <si>
    <r>
      <t>.-odstranění živičné krytiny střech nad 10° 1vrstvé z ploch jednotlivě nad 20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     cca 85 m</t>
    </r>
    <r>
      <rPr>
        <vertAlign val="superscript"/>
        <sz val="10"/>
        <rFont val="Arial CE"/>
        <family val="2"/>
      </rPr>
      <t>2</t>
    </r>
  </si>
  <si>
    <r>
      <t>.-krytina hladká z Pz, tabule 2 x 1 m, do 45° z plechu tl. 0,55 mm, plocha přes       25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 cca 135 m</t>
    </r>
    <r>
      <rPr>
        <vertAlign val="superscript"/>
        <sz val="10"/>
        <rFont val="Arial CE"/>
        <family val="2"/>
      </rPr>
      <t>2</t>
    </r>
  </si>
  <si>
    <t>.-atyp lem.spoje pevné a demontovatelné části střechy Pzn tl.0,6mm rš.330,        cca 44 m</t>
  </si>
  <si>
    <t>.-poplatek za skládku suti - asfaltové pásy vč.dopravy na řízenou skládky cca 0,5 t</t>
  </si>
  <si>
    <r>
      <t xml:space="preserve">   .-komponenty OK (mater. nerez 1.4301) (čep </t>
    </r>
    <r>
      <rPr>
        <sz val="10"/>
        <rFont val="Symbol"/>
        <family val="1"/>
      </rPr>
      <t>f</t>
    </r>
    <r>
      <rPr>
        <sz val="10"/>
        <rFont val="Arial CE"/>
        <family val="2"/>
      </rPr>
      <t>55-65mm 1ks, závlačka, …)        cca 25 kg</t>
    </r>
  </si>
  <si>
    <t>.-kluz. ložisko kladka - pouzdro 40/50x60 (mater.CuSn10 + graphite) (2ks) cca 0,6kg</t>
  </si>
  <si>
    <t>.-kloub. hřídel výsuvný (např. HABERKORN 4110W dle DIN 808-W nerez) cca 2 kpl:</t>
  </si>
  <si>
    <t xml:space="preserve">.-dodávka podružného spoj. materiálu, kabel. štítky, vázací kabelové pásky, atd.   cca 1 sada </t>
  </si>
  <si>
    <t>.-odpojení a demontáž stávajícího kabelu mezi RH2 a SU - kabel ANKO 4x10;      cca 15 m</t>
  </si>
  <si>
    <t>.-odpojení kabelu propojujícího MVE a monitorovací systém v domku hrázného      č.p. 19; cca 1 kpl</t>
  </si>
  <si>
    <t>.-montáž a zapojení switche a zdroje ve stávajícím rozvaděči R v horní strojovně     cca 1 ks</t>
  </si>
  <si>
    <t>3.2 Demontáže</t>
  </si>
  <si>
    <t>Orientační specifikace prací a dodávek</t>
  </si>
  <si>
    <t>.-vytyčení a vyměření pracovních ploch objektu před započetím prací,odpojení sítí  cca 1 kpl</t>
  </si>
  <si>
    <t>ubourání atiky 0,15*0,15 cm délka 4 m:0,15*0,15*4*4</t>
  </si>
  <si>
    <t>.-Hzs - nezměřitelné práce   čl.17-1a Práce v tarifní třídě 4</t>
  </si>
  <si>
    <t>.-informační tabulka s popisem demontáže částí střechy cca 2 ks</t>
  </si>
  <si>
    <t>.-konstrukce zámečnické:</t>
  </si>
  <si>
    <t>uchycovací háky na demont.části střechy(závěs.oka):</t>
  </si>
  <si>
    <t xml:space="preserve">.-vnitro staveništní doprava suti do 10 m, cca 22 t </t>
  </si>
  <si>
    <t>.-úklid odpadu ca 1 kpl</t>
  </si>
  <si>
    <t xml:space="preserve">.-odstranění dočasného sanačního potrubí DN150 (napojení na stávající sanační potrubí MVE přes stěnu vývaru pomocí montážní desky s přírubou, osazení potrubí a savic z vývaru spodních výpustí do vývaru korunových přelivů, …) </t>
  </si>
  <si>
    <r>
      <t xml:space="preserve">Dočasné podpůrná OK - montážní plošina segmentu                                 </t>
    </r>
    <r>
      <rPr>
        <i/>
        <sz val="10"/>
        <rFont val="Arial CE"/>
        <family val="2"/>
      </rPr>
      <t>(přípravná OK pro umožnění demontáže a montáže tělesa segmentu r 3200mm)</t>
    </r>
    <r>
      <rPr>
        <b/>
        <i/>
        <sz val="10"/>
        <rFont val="Arial CE"/>
        <family val="2"/>
      </rPr>
      <t>:</t>
    </r>
  </si>
  <si>
    <r>
      <t>.-vytěžení pevné frakce sedimentu (dřevní hmoty) z hloubky cca 20m před vtokem spodních výpustí v ploše 20x10m (v prostoru před spodní výpusti DN600 vytěžit obdélníkovou plochu od tělesa hráze 2,5m směrem proti toku v šířce 3m na kótu 384,00 m n. m., odtud bude dále těženo svahováním k levému břehu 17m a svahováním 7,5m směrem proti toku sloupce sedimentů do celkové výměry 340m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), přemístění na břeh , … (včetně těžební techniky - těžebního drapáku, plavidel, kontejnerů, jeřábu, …) 1kpl, cca 100 m</t>
    </r>
    <r>
      <rPr>
        <vertAlign val="superscript"/>
        <sz val="10"/>
        <rFont val="Arial CE"/>
        <family val="2"/>
      </rPr>
      <t>3</t>
    </r>
  </si>
  <si>
    <r>
      <t>.-vytěžení zvodnělého sedimentu z hloubky cca 20m před vtokem spodních výpustí v ploše 20x10m (v prostoru před spodní výpusti DN600 vytěžit obdélníkovou plochu od tělesa hráze 2,5m směrem proti toku v šířce 3m na kótu 384,00 m n. m., odtud bude dále těženo svahováním k levému břehu 17m a svahováním 7,5m směrem proti toku sloupce sedimentů do celkové výměry 340m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), přemístění sedimentu trubním vedením na levý břeh do filtračních vaků pod VD , … (včetně těžební techniky - těžebního sacího bagrovacího  čerpadla, trubních rozvodů, filtračních vaků, plavidel, jeřábu, …) 1kpl,     cca 240 m</t>
    </r>
    <r>
      <rPr>
        <vertAlign val="superscript"/>
        <sz val="10"/>
        <rFont val="Arial CE"/>
        <family val="2"/>
      </rPr>
      <t>3</t>
    </r>
  </si>
  <si>
    <r>
      <t>.-přemístění a uložení odvodněného sedimentu na skládku do 10km - např. AWE Nasavrky (přeprava, skládkovné, ...) 1kpl, cca 340 m</t>
    </r>
    <r>
      <rPr>
        <vertAlign val="superscript"/>
        <sz val="10"/>
        <rFont val="Arial CE"/>
        <family val="2"/>
      </rPr>
      <t>3</t>
    </r>
  </si>
  <si>
    <t xml:space="preserve">   .-pronájem speciální techniky, (dekompresní komora, odsávací zařízení, pontony, člun, …) cca 1 kpl</t>
  </si>
  <si>
    <t>.-geodetické zaměření těžebního prostoru před těžbou sedimentů cca 1 kpl</t>
  </si>
  <si>
    <t>.-geodetické zaměření těžebního prostoru po ukončení těžby cca 1 kpl</t>
  </si>
  <si>
    <t>.-opěrný nosník I. (svarek) 1kpl.:</t>
  </si>
  <si>
    <t>.-opěrný nosník II. (svarek) 1kpl.:</t>
  </si>
  <si>
    <t>.-opěrný nosník III. (svarek) 1kpl.:</t>
  </si>
  <si>
    <t>.-prahový nosník (svarek) 1kpl.:</t>
  </si>
  <si>
    <t>.-přídržka svislých česlových polí I.-V. (svarek) 1kpl.:</t>
  </si>
  <si>
    <t>.-přídržka vodorovných česlových polí II.-IV. (svarek) 1kpl.:</t>
  </si>
  <si>
    <t>.-pronájem techniky (dekompresní komora, člun s vlastním strojním pohonem, hydraulické čerpadlo na těžení sedimentu, …) cca 1 kpl</t>
  </si>
  <si>
    <t>.-pojezdového kolejového vedení v horní strojovně (strojovně havarijního uzávěru SV DN2000) - vedení bude demontováno pouze v prostoru výpusti DN2000, nad přivaděčem DN2400 a pilířem bude kolejová dráha ponechána z důvodu využívání stávajícího hradícího provizorního stavidlového uzávěru a pojezdového mechanizmu (pro zahrazení přivaděče DN2400 na VE Práčov)  - demontáž 2ks vedení o délce 4500mm</t>
  </si>
  <si>
    <r>
      <t>.-nosné OK zvedacího mechanizmu, soustrojí zvedacího mechanizmu (centrální rozváděcí převodovka + servopohon s ovládací nástavbou, zvedací mechanizmus prov. levé ZV100 + cévová tyč vel.100, zvedací mechanizmus prov. pravé ZV100 + cévová tyč vel.100, kloubový hřídel výsuvný 2x sada, ...), pochůzné plochy (podlahové rošty 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,  lemovací profily cca 11m, ...) </t>
    </r>
  </si>
  <si>
    <t>.-soustrojí zvedacího mechanizmu (č.v.A0-1808-00):</t>
  </si>
  <si>
    <t>.-zvedacího mechanizmu (el. motor, vložená převodovka, hlavní šneková převodovka, vřeteno, křižák, táhlo, horní část stojanu mechanizmu včetně pohybové matice, …)</t>
  </si>
  <si>
    <t>.-osazení nového typu těsnění na výtokovém kusu segmentu (trojúhelníkové těsnění, nerezové přítlačné lišty, …)</t>
  </si>
  <si>
    <t>.-demontáž ložiskových pánví ložiska segmentu 2kpl.a osazení nových kluzných samomazných ložiskových pánví (mater bronz CuSn12 + graphite hnízda) 2kpl.</t>
  </si>
  <si>
    <t xml:space="preserve">  .-komponenty těsnění (mater. pryž NBR) (1kpl) cca 10 m:</t>
  </si>
  <si>
    <t xml:space="preserve">   .-úprava excentrické hřídele pro efektivní využití excentru při odtlačování segmentu (natočení hřídele spojené s úpravou pera páky pro zajištění zdvihu odtlačení min 2,5mm, ...) cca 1 kpl</t>
  </si>
  <si>
    <r>
      <t xml:space="preserve">.-el. servopohon s ovládací nástavbou  + víceotáčková převodovka </t>
    </r>
    <r>
      <rPr>
        <i/>
        <sz val="10"/>
        <rFont val="Arial CE"/>
        <family val="2"/>
      </rPr>
      <t>(např. servopohon AUMA SA14.6 + převodovka AUMA GK30.2 + vřeteno Tr100x12(P6))</t>
    </r>
    <r>
      <rPr>
        <b/>
        <i/>
        <sz val="10"/>
        <rFont val="Arial CE"/>
        <family val="2"/>
      </rPr>
      <t>:</t>
    </r>
  </si>
  <si>
    <t xml:space="preserve">      .-připojovací tvar náboj s drážkou pro pero (tvar B3) propojit s převodovkou (např. GK30.2) </t>
  </si>
  <si>
    <r>
      <t>.-nosná deska soustrojí pohonu Tl.25x</t>
    </r>
    <r>
      <rPr>
        <sz val="10"/>
        <rFont val="Symbol"/>
        <family val="1"/>
      </rPr>
      <t>f</t>
    </r>
    <r>
      <rPr>
        <sz val="10"/>
        <rFont val="Arial CE"/>
        <family val="2"/>
      </rPr>
      <t>610mm (mater.1.0038) (1ks) (nový díl pro osazení soustrojí pohonu na stávající stojan pohonu) cca 70 kg</t>
    </r>
  </si>
  <si>
    <t>.-schodišťový stupeň 1000mm SP oko 3032, nosný pásek 30x3, (lemovaný, nástupní hrana s protiskluzovou lištou povrchová ochrana Zn) (3ks) cca 30 kg</t>
  </si>
  <si>
    <t xml:space="preserve">  .-spojovací materiál (mater. nerez A2/A4) (chemické kotvy M10x150mm, šrouby, matice, podložky, ...) cca 10 kg</t>
  </si>
  <si>
    <t>.-zabezpečení klimatických podmínek (nátěr.systém) cca 1 kpl</t>
  </si>
  <si>
    <t>.-UPS 230V AC, 720W/1200VA, komunikace, euro zásuvky                                 APC Power saving Back-UPS Pro 1200; cca 1 ks</t>
  </si>
  <si>
    <t>Orientační specifikace vedlejších a ostatních rozpočtových nákladů (VRN)</t>
  </si>
  <si>
    <t>.-zpracování povodňového plánu stavby dle §71 zákona č. 254/2001 Sb. včetně zajištění schválení příslušnými orgány správy a Povodím Labe, státní podnik</t>
  </si>
  <si>
    <t>.-zajištění dopravně inženýrských opatření (na hrázi VD - při zřízení a likvidaci pracoviště na vodní hladině, těžbě sedimentů, rekonstrukci - instalaci střechy horní strojovny a rekonstrukci SV 2000 - instalaci havarijního uzávěru, česle, ...)</t>
  </si>
  <si>
    <t>.-výpočet rizik dle ČSN EN 62305-2 ed.2 (SO1)</t>
  </si>
  <si>
    <t>10b</t>
  </si>
  <si>
    <t>027b</t>
  </si>
  <si>
    <t>.-vypracování projektu hromosvodu (SO1)</t>
  </si>
  <si>
    <t>10c</t>
  </si>
  <si>
    <t>027c</t>
  </si>
  <si>
    <t>205a</t>
  </si>
  <si>
    <t>.-oprava povrchu výtokového kusu segmentu a potrubí DN2000 zasaženého kavitačními jevy (vyvaření poškozených ploch, zabroušení) 1kpl.</t>
  </si>
  <si>
    <t>953735115U0W</t>
  </si>
  <si>
    <t>vč.osazení do štítů a zapravení:4</t>
  </si>
  <si>
    <t>.-odvětrání vodorovné  DN 300 průvětrník Pzn se sítí proti hmyzu cca 4 ks</t>
  </si>
  <si>
    <t>764331220R00</t>
  </si>
  <si>
    <t xml:space="preserve">.-lemování z Pz spoje z plechu  rš 250 mm mezi pevnou a demont.částí střechy,   cca 48 m </t>
  </si>
  <si>
    <t>764331230R00</t>
  </si>
  <si>
    <t xml:space="preserve">.-lemování z Pz plechu štítů rš 330 mm, cca 40 m </t>
  </si>
  <si>
    <t xml:space="preserve">.- nátěrový systém 3:  </t>
  </si>
  <si>
    <t xml:space="preserve">  .- tryskání povrchu základní  SA 2,5 dle EN ISO 12944</t>
  </si>
  <si>
    <t xml:space="preserve">  .- tryskání povrchu před nátěrem  SA 2,5 dle EN ISO 12944,</t>
  </si>
  <si>
    <t xml:space="preserve">  .- nátěr: EP, dvoukomponentní, samozákladovací, aplik. za studena</t>
  </si>
  <si>
    <r>
      <t xml:space="preserve">     (např. SIKA Poxicolor SW)                             </t>
    </r>
    <r>
      <rPr>
        <b/>
        <sz val="10"/>
        <rFont val="Arial"/>
        <family val="2"/>
      </rPr>
      <t>min.300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</si>
  <si>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 xml:space="preserve">  .-barevné řešení – bílá</t>
  </si>
  <si>
    <t>.-nosné průvlaky, trámce, ocelové botky 1kpl:</t>
  </si>
  <si>
    <t>78311X1</t>
  </si>
  <si>
    <t>78311Y1</t>
  </si>
  <si>
    <r>
      <t xml:space="preserve">  .- nátěr: EP (např. SIKA Poxicolor SW)              </t>
    </r>
    <r>
      <rPr>
        <b/>
        <sz val="10"/>
        <rFont val="Arial"/>
        <family val="2"/>
      </rPr>
      <t>min.300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</si>
  <si>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>783121128U0A</t>
  </si>
  <si>
    <t>783121128U0B</t>
  </si>
  <si>
    <t>M211</t>
  </si>
  <si>
    <t>.-hromosvod:</t>
  </si>
  <si>
    <t>211 0101</t>
  </si>
  <si>
    <t>vč.maltové směsy:4</t>
  </si>
  <si>
    <t>21006 pol.01</t>
  </si>
  <si>
    <t>15*1,06</t>
  </si>
  <si>
    <t>21006 pol.02</t>
  </si>
  <si>
    <t>10*1,1</t>
  </si>
  <si>
    <t>21006 pol.03</t>
  </si>
  <si>
    <t>4*1,0</t>
  </si>
  <si>
    <t>21006 pol.04</t>
  </si>
  <si>
    <t>54*1,05</t>
  </si>
  <si>
    <t>21006 pol.05</t>
  </si>
  <si>
    <t>21006 pol.06</t>
  </si>
  <si>
    <t>21006 pol.07</t>
  </si>
  <si>
    <t>21006 pol.08</t>
  </si>
  <si>
    <t>21006 pol.09</t>
  </si>
  <si>
    <t>21006 pol.10</t>
  </si>
  <si>
    <t>900      RT3</t>
  </si>
  <si>
    <t>.-Hzs - nezmeřitelné práce   čl.17-1a Práce v tarifní třídě 6</t>
  </si>
  <si>
    <t>montáž hromo instalace - ztížené prostředí:40</t>
  </si>
  <si>
    <r>
      <t xml:space="preserve">  .- tryskání povrchu základní P SA 2,5 dle EN ISO 12944, cca 26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</si>
  <si>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P SA 2,5 dle EN ISO 12944, cca 26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</si>
  <si>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m, cca 26 m</t>
    </r>
    <r>
      <rPr>
        <vertAlign val="superscript"/>
        <sz val="10"/>
        <rFont val="Arial"/>
        <family val="2"/>
      </rPr>
      <t>2</t>
    </r>
  </si>
  <si>
    <r>
      <t xml:space="preserve">            .- nátěr vrchní vrstva     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m, cca 26 m</t>
    </r>
    <r>
      <rPr>
        <vertAlign val="superscript"/>
        <sz val="10"/>
        <rFont val="Arial"/>
        <family val="2"/>
      </rPr>
      <t>2</t>
    </r>
  </si>
  <si>
    <t>.-obnažení výztuže v tělese hráze,navaření hromo,zapravení voduvzor.maltou,        cca 4 ks</t>
  </si>
  <si>
    <t xml:space="preserve">.-drát AIMgSi 8mm/PVC, cca 16 m </t>
  </si>
  <si>
    <t xml:space="preserve">.-drát FeZn 10/PVC, cca 11 m </t>
  </si>
  <si>
    <t xml:space="preserve">.-jímací tyč AIMfSI 1,5 m, cca 4 ks </t>
  </si>
  <si>
    <t xml:space="preserve">.-drát AIMgSI 8 mm, cca 57 m  </t>
  </si>
  <si>
    <t xml:space="preserve">.-svorky SP á 90 cm, cca 30 ks </t>
  </si>
  <si>
    <t xml:space="preserve">.-svorky SJ 01, cca 4 ks </t>
  </si>
  <si>
    <t xml:space="preserve">.-svorky SO, cca 10 ks </t>
  </si>
  <si>
    <t>.-svorky SS, cca 4 ks</t>
  </si>
  <si>
    <t>.-svorky SK, cca 2 ks</t>
  </si>
  <si>
    <t>.-svorky S7, cca 3 ks</t>
  </si>
  <si>
    <r>
      <t>.-opatření k zabezpečení stavby při zvýšených průtocích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1 - 64) cca 2 %</t>
    </r>
  </si>
  <si>
    <r>
      <t>.-montáž nového česle na pilíře vtoku výpusti DN2000 o rozměru 7710x6000mm - česlice 160x20-6000mm, průlina 210mm (4ks svislých česlových polí 1400x6000mm + vodorovné česlové pole 1400x555</t>
    </r>
    <r>
      <rPr>
        <sz val="10"/>
        <rFont val="Calibri"/>
        <family val="2"/>
      </rPr>
      <t>÷</t>
    </r>
    <r>
      <rPr>
        <i/>
        <sz val="10"/>
        <rFont val="Arial CE"/>
        <family val="2"/>
      </rPr>
      <t>1340mm, 1ks svislé česlové pole 940x6000mm + vodorovné česlové pole 1400x555÷1340mm, 3ks opěrných nosníků svarek I400-7390mm, 1ks prahového nosníku včetně 6ks nosných konzol, včetně odsátí sedimentu ze dna vtoku DN2000, ... ) dle výkresové dokumentace č.v.A1-1808-01:</t>
    </r>
  </si>
  <si>
    <t>.-česle 7710x6000mm, průlina 210mm (č.v.A1-1808-01):</t>
  </si>
  <si>
    <t>.-česlové pole I. 1400x6000mm/1400x555÷760mm (sestava) 1kpl.:</t>
  </si>
  <si>
    <t xml:space="preserve">   .-komponenty OK (mater. 1.0038) (česlice svislá 160x20-6000mm, česlice vodorovná 160x20-555÷760mm, …) cca 1100 kg</t>
  </si>
  <si>
    <t>.-česlové pole II. 1400x6000mm/1400x1130÷1340mm (sestava) 1kpl.:</t>
  </si>
  <si>
    <t xml:space="preserve">   .-komponenty OK (mater. 1.0038) (česlice svislá 160x20-6000mm, česlice vodorovná 160x20-1130÷1340mm, …) cca 1250 kg</t>
  </si>
  <si>
    <t>.-česlové pole III. 1400x6000mm/1400x1340mm se vstupním otvorem -  brankou pro potápěče 1000x800mm(sestava) 1kpl.:</t>
  </si>
  <si>
    <t xml:space="preserve">   .-komponenty OK (mater. 1.0038) (česlice svislá 160x20-6000mm, česlice vodorovná 160x20-1340mm, branka 1000x800mm,  …) cca 1300 kg</t>
  </si>
  <si>
    <t>.-česlové pole IV. 1400x6000mm/1400x900÷1340mm (sestava) 1kpl.:</t>
  </si>
  <si>
    <t xml:space="preserve">   .-komponenty OK (mater. 1.0038) (česlice svislá 160x20-6000mm, česlice vodorovná 160x20-900÷1340mm, …) cca 1250 kg</t>
  </si>
  <si>
    <t>.-česlové pole V. 1400x6000mm/1400x555÷590mm (sestava) 1kpl.:</t>
  </si>
  <si>
    <t xml:space="preserve">   .-komponenty OK (mater. 1.0038) (česlice svislá 160x20-6000mm, česlice vodorovná 160x20-555÷590mm, …) cca 800 kg</t>
  </si>
  <si>
    <r>
      <t xml:space="preserve">   .-komponenty OK (mater. nerez 1.4301) (svarek plech Tl.10x60-250mm + táhlo </t>
    </r>
    <r>
      <rPr>
        <sz val="10"/>
        <rFont val="Symbol"/>
        <family val="1"/>
      </rPr>
      <t>f</t>
    </r>
    <r>
      <rPr>
        <sz val="10"/>
        <rFont val="Arial CE"/>
        <family val="2"/>
      </rPr>
      <t>16-735mm 10ks, …) cca 30 kg</t>
    </r>
  </si>
  <si>
    <r>
      <t xml:space="preserve">   .-komponenty OK (mater. nerez 1.4301) (svarek plech Tl.10x60-250mm + táhlo </t>
    </r>
    <r>
      <rPr>
        <sz val="10"/>
        <rFont val="Symbol"/>
        <family val="1"/>
      </rPr>
      <t>f</t>
    </r>
    <r>
      <rPr>
        <sz val="10"/>
        <rFont val="Arial CE"/>
        <family val="2"/>
      </rPr>
      <t>16-495mm 3ks, …) cca 20 kg</t>
    </r>
  </si>
  <si>
    <r>
      <t xml:space="preserve">  .- tryskání povrchu základní SA 2,5 dle EN ISO 12944, cca 90 m</t>
    </r>
    <r>
      <rPr>
        <vertAlign val="superscript"/>
        <sz val="10"/>
        <rFont val="Arial"/>
        <family val="2"/>
      </rPr>
      <t>2</t>
    </r>
  </si>
  <si>
    <r>
      <t xml:space="preserve">  .- tryskání povrchu před nátěrem SA 2,5 dle EN ISO 12944, cca 90 m</t>
    </r>
    <r>
      <rPr>
        <vertAlign val="superscript"/>
        <sz val="10"/>
        <rFont val="Arial"/>
        <family val="2"/>
      </rPr>
      <t>2</t>
    </r>
  </si>
  <si>
    <r>
      <t xml:space="preserve">            .- nátěr penetrační vrstva, cca 90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</si>
  <si>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vrstva, cca 90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225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</si>
  <si>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nátěr: EP (např. SIKA PERMACOR 136 TWG)  </t>
    </r>
    <r>
      <rPr>
        <b/>
        <sz val="10"/>
        <rFont val="Arial"/>
        <family val="2"/>
      </rPr>
      <t>min.450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</si>
  <si>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 xml:space="preserve">.-OK česle (svarek):  </t>
  </si>
  <si>
    <t>33f</t>
  </si>
  <si>
    <t>33g</t>
  </si>
  <si>
    <t>33h</t>
  </si>
  <si>
    <t>33i</t>
  </si>
  <si>
    <r>
      <t>.-přesuny materiálu a techniky (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1 - 33i) cca 4 %</t>
    </r>
  </si>
  <si>
    <r>
      <t>.-manipulace na pracovní ploše stavby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1 - 33i) cca 2 %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</si>
</sst>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0000"/>
  </numFmts>
  <fonts count="54">
    <font>
      <sz val="10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i/>
      <sz val="16"/>
      <name val="Arial CE"/>
      <family val="2"/>
    </font>
    <font>
      <b/>
      <i/>
      <sz val="12"/>
      <color indexed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Symbol"/>
      <family val="1"/>
    </font>
    <font>
      <b/>
      <sz val="8"/>
      <color indexed="8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 CE"/>
      <family val="2"/>
    </font>
    <font>
      <sz val="10"/>
      <color rgb="FFFF0000"/>
      <name val="Arial CE"/>
      <family val="2"/>
    </font>
    <font>
      <sz val="10"/>
      <name val="Calibri"/>
      <family val="2"/>
    </font>
    <font>
      <sz val="10"/>
      <color rgb="FFFF0000"/>
      <name val="Arial"/>
      <family val="2"/>
    </font>
    <font>
      <i/>
      <sz val="10"/>
      <name val="Symbol"/>
      <family val="1"/>
    </font>
    <font>
      <sz val="10"/>
      <color theme="1"/>
      <name val="Arial CE"/>
      <family val="2"/>
    </font>
    <font>
      <sz val="10"/>
      <color theme="1"/>
      <name val="Symbol"/>
      <family val="1"/>
    </font>
    <font>
      <i/>
      <sz val="9"/>
      <name val="Arial"/>
      <family val="2"/>
    </font>
    <font>
      <i/>
      <sz val="10"/>
      <color theme="1"/>
      <name val="Arial CE"/>
      <family val="2"/>
    </font>
    <font>
      <b/>
      <i/>
      <sz val="10"/>
      <color theme="1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  <font>
      <sz val="10"/>
      <color rgb="FF0070C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29" fillId="0" borderId="0" applyNumberFormat="0" applyFill="0" applyBorder="0" applyAlignment="0">
      <protection/>
    </xf>
    <xf numFmtId="0" fontId="26" fillId="20" borderId="1" applyNumberFormat="0" applyAlignment="0" applyProtection="0"/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6" fillId="21" borderId="5" applyNumberFormat="0" applyAlignment="0" applyProtection="0"/>
    <xf numFmtId="0" fontId="25" fillId="7" borderId="1" applyNumberFormat="0" applyAlignment="0" applyProtection="0"/>
    <xf numFmtId="0" fontId="22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0" fillId="0" borderId="9">
      <alignment horizontal="justify" vertical="center" wrapText="1"/>
      <protection locked="0"/>
    </xf>
    <xf numFmtId="0" fontId="20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/>
    <xf numFmtId="0" fontId="0" fillId="0" borderId="11" xfId="0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Border="1"/>
    <xf numFmtId="0" fontId="0" fillId="0" borderId="14" xfId="0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11" fillId="0" borderId="0" xfId="0" applyNumberFormat="1" applyFont="1" applyBorder="1"/>
    <xf numFmtId="0" fontId="0" fillId="0" borderId="0" xfId="0" applyNumberFormat="1"/>
    <xf numFmtId="0" fontId="0" fillId="0" borderId="0" xfId="58" applyFont="1">
      <alignment/>
      <protection/>
    </xf>
    <xf numFmtId="0" fontId="7" fillId="0" borderId="0" xfId="58" applyFont="1" applyBorder="1">
      <alignment/>
      <protection/>
    </xf>
    <xf numFmtId="0" fontId="0" fillId="0" borderId="11" xfId="58" applyFont="1" applyBorder="1">
      <alignment/>
      <protection/>
    </xf>
    <xf numFmtId="0" fontId="8" fillId="0" borderId="14" xfId="58" applyFont="1" applyBorder="1">
      <alignment/>
      <protection/>
    </xf>
    <xf numFmtId="164" fontId="0" fillId="0" borderId="15" xfId="58" applyNumberFormat="1" applyFont="1" applyBorder="1">
      <alignment/>
      <protection/>
    </xf>
    <xf numFmtId="0" fontId="30" fillId="24" borderId="16" xfId="58" applyFont="1" applyFill="1" applyBorder="1" applyAlignment="1">
      <alignment vertical="top" wrapText="1"/>
      <protection/>
    </xf>
    <xf numFmtId="164" fontId="3" fillId="24" borderId="17" xfId="58" applyNumberFormat="1" applyFont="1" applyFill="1" applyBorder="1">
      <alignment/>
      <protection/>
    </xf>
    <xf numFmtId="0" fontId="31" fillId="0" borderId="13" xfId="57" applyFont="1" applyBorder="1">
      <alignment/>
      <protection/>
    </xf>
    <xf numFmtId="0" fontId="31" fillId="0" borderId="14" xfId="57" applyFont="1" applyBorder="1">
      <alignment/>
      <protection/>
    </xf>
    <xf numFmtId="42" fontId="0" fillId="0" borderId="15" xfId="58" applyNumberFormat="1" applyFont="1" applyBorder="1">
      <alignment/>
      <protection/>
    </xf>
    <xf numFmtId="0" fontId="30" fillId="0" borderId="18" xfId="58" applyFont="1" applyBorder="1" applyAlignment="1">
      <alignment vertical="top" wrapText="1"/>
      <protection/>
    </xf>
    <xf numFmtId="164" fontId="3" fillId="0" borderId="19" xfId="58" applyNumberFormat="1" applyFont="1" applyBorder="1">
      <alignment/>
      <protection/>
    </xf>
    <xf numFmtId="0" fontId="4" fillId="25" borderId="16" xfId="58" applyFont="1" applyFill="1" applyBorder="1">
      <alignment/>
      <protection/>
    </xf>
    <xf numFmtId="164" fontId="5" fillId="25" borderId="17" xfId="58" applyNumberFormat="1" applyFont="1" applyFill="1" applyBorder="1">
      <alignment/>
      <protection/>
    </xf>
    <xf numFmtId="0" fontId="2" fillId="0" borderId="0" xfId="58" applyNumberFormat="1" applyFont="1" applyBorder="1" applyAlignment="1">
      <alignment horizontal="left"/>
      <protection/>
    </xf>
    <xf numFmtId="0" fontId="2" fillId="0" borderId="0" xfId="58" applyFont="1" applyBorder="1" applyAlignment="1">
      <alignment vertical="top" wrapText="1"/>
      <protection/>
    </xf>
    <xf numFmtId="164" fontId="0" fillId="0" borderId="0" xfId="58" applyNumberFormat="1" applyFont="1" applyBorder="1">
      <alignment/>
      <protection/>
    </xf>
    <xf numFmtId="0" fontId="8" fillId="0" borderId="20" xfId="0" applyFont="1" applyBorder="1" applyAlignment="1">
      <alignment wrapText="1"/>
    </xf>
    <xf numFmtId="164" fontId="0" fillId="0" borderId="21" xfId="58" applyNumberFormat="1" applyFont="1" applyBorder="1">
      <alignment/>
      <protection/>
    </xf>
    <xf numFmtId="49" fontId="6" fillId="0" borderId="0" xfId="0" applyNumberFormat="1" applyFont="1" applyBorder="1"/>
    <xf numFmtId="49" fontId="7" fillId="0" borderId="0" xfId="0" applyNumberFormat="1" applyFont="1" applyBorder="1"/>
    <xf numFmtId="49" fontId="0" fillId="0" borderId="0" xfId="0" applyNumberFormat="1" applyFont="1"/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4" xfId="0" applyBorder="1"/>
    <xf numFmtId="0" fontId="0" fillId="0" borderId="24" xfId="0" applyBorder="1"/>
    <xf numFmtId="49" fontId="0" fillId="0" borderId="19" xfId="0" applyNumberFormat="1" applyBorder="1"/>
    <xf numFmtId="0" fontId="0" fillId="0" borderId="19" xfId="0" applyBorder="1"/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/>
    <xf numFmtId="49" fontId="0" fillId="0" borderId="25" xfId="0" applyNumberFormat="1" applyBorder="1" applyAlignment="1">
      <alignment horizontal="center"/>
    </xf>
    <xf numFmtId="0" fontId="8" fillId="0" borderId="14" xfId="0" applyFont="1" applyBorder="1"/>
    <xf numFmtId="0" fontId="8" fillId="0" borderId="13" xfId="0" applyFont="1" applyBorder="1" applyAlignment="1">
      <alignment wrapText="1"/>
    </xf>
    <xf numFmtId="49" fontId="0" fillId="0" borderId="27" xfId="0" applyNumberFormat="1" applyBorder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wrapText="1"/>
    </xf>
    <xf numFmtId="49" fontId="7" fillId="0" borderId="0" xfId="0" applyNumberFormat="1" applyFont="1" applyBorder="1"/>
    <xf numFmtId="49" fontId="0" fillId="0" borderId="0" xfId="0" applyNumberFormat="1" applyFont="1"/>
    <xf numFmtId="49" fontId="0" fillId="0" borderId="13" xfId="0" applyNumberFormat="1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49" fontId="8" fillId="0" borderId="13" xfId="0" applyNumberFormat="1" applyFont="1" applyBorder="1"/>
    <xf numFmtId="49" fontId="8" fillId="0" borderId="14" xfId="0" applyNumberFormat="1" applyFont="1" applyBorder="1"/>
    <xf numFmtId="49" fontId="8" fillId="0" borderId="27" xfId="0" applyNumberFormat="1" applyFont="1" applyBorder="1"/>
    <xf numFmtId="49" fontId="8" fillId="0" borderId="11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/>
    <xf numFmtId="0" fontId="8" fillId="0" borderId="29" xfId="0" applyFont="1" applyBorder="1" applyAlignment="1">
      <alignment horizontal="left"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49" fontId="0" fillId="0" borderId="0" xfId="0" applyNumberFormat="1" applyBorder="1"/>
    <xf numFmtId="49" fontId="0" fillId="0" borderId="0" xfId="0" applyNumberFormat="1" applyFont="1" applyBorder="1"/>
    <xf numFmtId="1" fontId="40" fillId="0" borderId="0" xfId="0" applyNumberFormat="1" applyFont="1" applyAlignment="1">
      <alignment horizontal="left"/>
    </xf>
    <xf numFmtId="164" fontId="0" fillId="0" borderId="0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8" fillId="0" borderId="13" xfId="58" applyFont="1" applyBorder="1" applyAlignment="1">
      <alignment horizontal="center" vertical="top" wrapText="1"/>
      <protection/>
    </xf>
    <xf numFmtId="0" fontId="8" fillId="0" borderId="13" xfId="58" applyFont="1" applyBorder="1" applyAlignment="1">
      <alignment horizontal="center"/>
      <protection/>
    </xf>
    <xf numFmtId="0" fontId="8" fillId="0" borderId="14" xfId="58" applyFont="1" applyBorder="1" applyAlignment="1">
      <alignment horizontal="center" vertical="top" wrapText="1"/>
      <protection/>
    </xf>
    <xf numFmtId="0" fontId="8" fillId="0" borderId="14" xfId="58" applyFont="1" applyBorder="1" applyAlignment="1">
      <alignment horizontal="center"/>
      <protection/>
    </xf>
    <xf numFmtId="0" fontId="0" fillId="0" borderId="30" xfId="0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0" fillId="0" borderId="31" xfId="57" applyFont="1" applyBorder="1" applyAlignment="1">
      <alignment wrapText="1"/>
      <protection/>
    </xf>
    <xf numFmtId="164" fontId="0" fillId="0" borderId="0" xfId="58" applyNumberFormat="1" applyFont="1" applyFill="1">
      <alignment/>
      <protection/>
    </xf>
    <xf numFmtId="0" fontId="30" fillId="0" borderId="20" xfId="57" applyNumberFormat="1" applyFont="1" applyBorder="1" applyAlignment="1">
      <alignment horizontal="left" wrapText="1"/>
      <protection/>
    </xf>
    <xf numFmtId="0" fontId="0" fillId="0" borderId="32" xfId="58" applyFont="1" applyBorder="1" applyAlignment="1">
      <alignment wrapText="1"/>
      <protection/>
    </xf>
    <xf numFmtId="0" fontId="0" fillId="0" borderId="12" xfId="58" applyFont="1" applyBorder="1">
      <alignment/>
      <protection/>
    </xf>
    <xf numFmtId="0" fontId="0" fillId="25" borderId="33" xfId="58" applyFont="1" applyFill="1" applyBorder="1">
      <alignment/>
      <protection/>
    </xf>
    <xf numFmtId="0" fontId="38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164" fontId="5" fillId="0" borderId="0" xfId="58" applyNumberFormat="1" applyFont="1" applyFill="1" applyBorder="1">
      <alignment/>
      <protection/>
    </xf>
    <xf numFmtId="9" fontId="0" fillId="25" borderId="33" xfId="58" applyNumberFormat="1" applyFont="1" applyFill="1" applyBorder="1">
      <alignment/>
      <protection/>
    </xf>
    <xf numFmtId="0" fontId="4" fillId="25" borderId="12" xfId="58" applyFont="1" applyFill="1" applyBorder="1">
      <alignment/>
      <protection/>
    </xf>
    <xf numFmtId="0" fontId="0" fillId="25" borderId="18" xfId="58" applyFont="1" applyFill="1" applyBorder="1">
      <alignment/>
      <protection/>
    </xf>
    <xf numFmtId="164" fontId="5" fillId="25" borderId="19" xfId="58" applyNumberFormat="1" applyFont="1" applyFill="1" applyBorder="1">
      <alignment/>
      <protection/>
    </xf>
    <xf numFmtId="0" fontId="0" fillId="0" borderId="0" xfId="58" applyFont="1" applyFill="1" applyAlignment="1">
      <alignment horizontal="center"/>
      <protection/>
    </xf>
    <xf numFmtId="49" fontId="7" fillId="0" borderId="0" xfId="0" applyNumberFormat="1" applyFont="1"/>
    <xf numFmtId="49" fontId="0" fillId="0" borderId="22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51" fillId="0" borderId="27" xfId="0" applyNumberFormat="1" applyFont="1" applyBorder="1" applyAlignment="1">
      <alignment horizontal="center"/>
    </xf>
    <xf numFmtId="49" fontId="42" fillId="0" borderId="34" xfId="0" applyNumberFormat="1" applyFont="1" applyBorder="1" applyAlignment="1">
      <alignment horizontal="center"/>
    </xf>
    <xf numFmtId="49" fontId="42" fillId="0" borderId="22" xfId="0" applyNumberFormat="1" applyFont="1" applyBorder="1" applyAlignment="1">
      <alignment horizontal="center"/>
    </xf>
    <xf numFmtId="49" fontId="8" fillId="0" borderId="29" xfId="0" applyNumberFormat="1" applyFont="1" applyBorder="1"/>
    <xf numFmtId="49" fontId="8" fillId="0" borderId="2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0" fillId="0" borderId="0" xfId="0" applyFont="1"/>
    <xf numFmtId="49" fontId="51" fillId="0" borderId="14" xfId="0" applyNumberFormat="1" applyFont="1" applyBorder="1"/>
    <xf numFmtId="49" fontId="42" fillId="0" borderId="11" xfId="0" applyNumberFormat="1" applyFont="1" applyBorder="1" applyAlignment="1">
      <alignment horizontal="center"/>
    </xf>
    <xf numFmtId="49" fontId="42" fillId="0" borderId="23" xfId="0" applyNumberFormat="1" applyFont="1" applyBorder="1" applyAlignment="1">
      <alignment horizontal="center"/>
    </xf>
    <xf numFmtId="49" fontId="0" fillId="0" borderId="27" xfId="0" applyNumberFormat="1" applyBorder="1" applyAlignment="1">
      <alignment/>
    </xf>
    <xf numFmtId="49" fontId="0" fillId="0" borderId="34" xfId="0" applyNumberFormat="1" applyBorder="1" applyAlignment="1">
      <alignment horizontal="left"/>
    </xf>
    <xf numFmtId="49" fontId="8" fillId="0" borderId="27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41" fillId="0" borderId="0" xfId="58" applyNumberFormat="1" applyFont="1" applyBorder="1" applyAlignment="1">
      <alignment horizontal="left"/>
      <protection/>
    </xf>
    <xf numFmtId="164" fontId="0" fillId="26" borderId="35" xfId="58" applyNumberFormat="1" applyFont="1" applyFill="1" applyBorder="1">
      <alignment/>
      <protection/>
    </xf>
    <xf numFmtId="0" fontId="0" fillId="0" borderId="14" xfId="0" applyBorder="1" applyAlignment="1">
      <alignment vertical="top" wrapText="1"/>
    </xf>
    <xf numFmtId="0" fontId="0" fillId="0" borderId="27" xfId="0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38" fillId="0" borderId="39" xfId="0" applyNumberFormat="1" applyFont="1" applyBorder="1" applyAlignment="1">
      <alignment vertical="top" wrapText="1"/>
    </xf>
    <xf numFmtId="49" fontId="8" fillId="0" borderId="40" xfId="0" applyNumberFormat="1" applyFont="1" applyBorder="1" applyAlignment="1">
      <alignment vertical="top" wrapText="1"/>
    </xf>
    <xf numFmtId="49" fontId="8" fillId="0" borderId="39" xfId="0" applyNumberFormat="1" applyFont="1" applyBorder="1" applyAlignment="1">
      <alignment vertical="top" wrapText="1"/>
    </xf>
    <xf numFmtId="49" fontId="37" fillId="0" borderId="22" xfId="0" applyNumberFormat="1" applyFont="1" applyFill="1" applyBorder="1" applyAlignment="1">
      <alignment vertical="top" wrapText="1"/>
    </xf>
    <xf numFmtId="49" fontId="0" fillId="0" borderId="39" xfId="0" applyNumberFormat="1" applyFont="1" applyBorder="1" applyAlignment="1">
      <alignment vertical="top" wrapText="1"/>
    </xf>
    <xf numFmtId="49" fontId="8" fillId="0" borderId="22" xfId="0" applyNumberFormat="1" applyFon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49" fontId="0" fillId="0" borderId="22" xfId="0" applyNumberFormat="1" applyFont="1" applyFill="1" applyBorder="1" applyAlignment="1">
      <alignment vertical="top" wrapText="1"/>
    </xf>
    <xf numFmtId="49" fontId="0" fillId="0" borderId="39" xfId="0" applyNumberFormat="1" applyFont="1" applyBorder="1" applyAlignment="1">
      <alignment vertical="top" wrapText="1"/>
    </xf>
    <xf numFmtId="49" fontId="38" fillId="0" borderId="22" xfId="0" applyNumberFormat="1" applyFont="1" applyBorder="1" applyAlignment="1">
      <alignment vertical="top" wrapText="1"/>
    </xf>
    <xf numFmtId="49" fontId="0" fillId="0" borderId="39" xfId="0" applyNumberFormat="1" applyFont="1" applyBorder="1" applyAlignment="1">
      <alignment horizontal="left" vertical="top" wrapText="1"/>
    </xf>
    <xf numFmtId="49" fontId="37" fillId="0" borderId="39" xfId="0" applyNumberFormat="1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30" fillId="0" borderId="34" xfId="0" applyFont="1" applyBorder="1" applyAlignment="1">
      <alignment vertical="top" wrapText="1"/>
    </xf>
    <xf numFmtId="49" fontId="0" fillId="0" borderId="39" xfId="0" applyNumberFormat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0" fontId="8" fillId="23" borderId="41" xfId="0" applyFont="1" applyFill="1" applyBorder="1" applyAlignment="1">
      <alignment vertical="top" wrapText="1"/>
    </xf>
    <xf numFmtId="49" fontId="37" fillId="0" borderId="39" xfId="0" applyNumberFormat="1" applyFont="1" applyBorder="1" applyAlignment="1">
      <alignment horizontal="left" vertical="top" wrapText="1"/>
    </xf>
    <xf numFmtId="0" fontId="31" fillId="0" borderId="40" xfId="0" applyFont="1" applyBorder="1" applyAlignment="1">
      <alignment vertical="top" wrapText="1"/>
    </xf>
    <xf numFmtId="0" fontId="32" fillId="0" borderId="39" xfId="0" applyFont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4" fillId="0" borderId="4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34" fillId="0" borderId="34" xfId="0" applyFont="1" applyBorder="1" applyAlignment="1">
      <alignment vertical="top" wrapText="1"/>
    </xf>
    <xf numFmtId="49" fontId="37" fillId="0" borderId="14" xfId="0" applyNumberFormat="1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49" fontId="37" fillId="0" borderId="27" xfId="0" applyNumberFormat="1" applyFont="1" applyBorder="1" applyAlignment="1">
      <alignment vertical="top" wrapText="1"/>
    </xf>
    <xf numFmtId="49" fontId="37" fillId="0" borderId="34" xfId="0" applyNumberFormat="1" applyFont="1" applyBorder="1" applyAlignment="1">
      <alignment vertical="top" wrapText="1"/>
    </xf>
    <xf numFmtId="49" fontId="46" fillId="0" borderId="39" xfId="0" applyNumberFormat="1" applyFont="1" applyBorder="1" applyAlignment="1">
      <alignment vertical="top" wrapText="1"/>
    </xf>
    <xf numFmtId="0" fontId="34" fillId="0" borderId="27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32" fillId="0" borderId="40" xfId="0" applyFont="1" applyBorder="1" applyAlignment="1">
      <alignment vertical="top" wrapText="1"/>
    </xf>
    <xf numFmtId="0" fontId="31" fillId="0" borderId="39" xfId="0" applyFont="1" applyBorder="1" applyAlignment="1">
      <alignment vertical="top" wrapText="1"/>
    </xf>
    <xf numFmtId="0" fontId="34" fillId="0" borderId="39" xfId="0" applyFont="1" applyBorder="1" applyAlignment="1">
      <alignment vertical="top" wrapText="1"/>
    </xf>
    <xf numFmtId="49" fontId="50" fillId="0" borderId="39" xfId="0" applyNumberFormat="1" applyFont="1" applyBorder="1" applyAlignment="1">
      <alignment vertical="top" wrapText="1"/>
    </xf>
    <xf numFmtId="49" fontId="49" fillId="0" borderId="39" xfId="0" applyNumberFormat="1" applyFont="1" applyBorder="1" applyAlignment="1">
      <alignment vertical="top" wrapText="1"/>
    </xf>
    <xf numFmtId="0" fontId="41" fillId="0" borderId="34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49" fontId="0" fillId="0" borderId="34" xfId="0" applyNumberFormat="1" applyFont="1" applyBorder="1" applyAlignment="1">
      <alignment vertical="top" wrapText="1"/>
    </xf>
    <xf numFmtId="49" fontId="8" fillId="0" borderId="24" xfId="0" applyNumberFormat="1" applyFont="1" applyBorder="1" applyAlignment="1">
      <alignment vertical="top" wrapText="1"/>
    </xf>
    <xf numFmtId="49" fontId="42" fillId="0" borderId="39" xfId="0" applyNumberFormat="1" applyFont="1" applyBorder="1" applyAlignment="1">
      <alignment vertical="top" wrapText="1"/>
    </xf>
    <xf numFmtId="49" fontId="0" fillId="0" borderId="40" xfId="0" applyNumberFormat="1" applyFont="1" applyBorder="1" applyAlignment="1">
      <alignment vertical="top" wrapText="1"/>
    </xf>
    <xf numFmtId="49" fontId="42" fillId="0" borderId="24" xfId="0" applyNumberFormat="1" applyFont="1" applyBorder="1" applyAlignment="1">
      <alignment vertical="top" wrapText="1"/>
    </xf>
    <xf numFmtId="0" fontId="44" fillId="0" borderId="42" xfId="0" applyFont="1" applyBorder="1" applyAlignment="1">
      <alignment wrapText="1"/>
    </xf>
    <xf numFmtId="0" fontId="31" fillId="0" borderId="40" xfId="0" applyFont="1" applyBorder="1" applyAlignment="1">
      <alignment wrapText="1"/>
    </xf>
    <xf numFmtId="0" fontId="44" fillId="0" borderId="27" xfId="0" applyFont="1" applyBorder="1" applyAlignment="1">
      <alignment vertical="top" wrapText="1"/>
    </xf>
    <xf numFmtId="0" fontId="31" fillId="0" borderId="22" xfId="0" applyFont="1" applyBorder="1" applyAlignment="1">
      <alignment wrapText="1"/>
    </xf>
    <xf numFmtId="49" fontId="42" fillId="0" borderId="39" xfId="0" applyNumberFormat="1" applyFont="1" applyBorder="1" applyAlignment="1">
      <alignment vertical="top" wrapText="1"/>
    </xf>
    <xf numFmtId="49" fontId="52" fillId="0" borderId="24" xfId="0" applyNumberFormat="1" applyFont="1" applyBorder="1" applyAlignment="1">
      <alignment vertical="top" wrapText="1"/>
    </xf>
    <xf numFmtId="49" fontId="8" fillId="0" borderId="39" xfId="0" applyNumberFormat="1" applyFont="1" applyBorder="1" applyAlignment="1">
      <alignment vertical="top" wrapText="1"/>
    </xf>
    <xf numFmtId="49" fontId="8" fillId="0" borderId="17" xfId="0" applyNumberFormat="1" applyFont="1" applyBorder="1" applyAlignment="1">
      <alignment vertical="top" wrapText="1"/>
    </xf>
    <xf numFmtId="0" fontId="8" fillId="27" borderId="17" xfId="0" applyFont="1" applyFill="1" applyBorder="1" applyAlignment="1">
      <alignment vertical="top" wrapText="1"/>
    </xf>
    <xf numFmtId="0" fontId="44" fillId="0" borderId="40" xfId="0" applyFont="1" applyBorder="1" applyAlignment="1">
      <alignment vertical="top" wrapText="1"/>
    </xf>
    <xf numFmtId="49" fontId="42" fillId="0" borderId="22" xfId="0" applyNumberFormat="1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27" xfId="0" applyNumberFormat="1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49" fontId="0" fillId="0" borderId="34" xfId="0" applyNumberFormat="1" applyFont="1" applyBorder="1" applyAlignment="1">
      <alignment vertical="top" wrapText="1"/>
    </xf>
    <xf numFmtId="0" fontId="8" fillId="23" borderId="41" xfId="0" applyFont="1" applyFill="1" applyBorder="1" applyAlignment="1">
      <alignment vertical="top" wrapText="1"/>
    </xf>
    <xf numFmtId="0" fontId="1" fillId="0" borderId="43" xfId="0" applyFont="1" applyBorder="1"/>
    <xf numFmtId="0" fontId="31" fillId="23" borderId="17" xfId="0" applyFont="1" applyFill="1" applyBorder="1" applyAlignment="1">
      <alignment vertical="top" wrapText="1"/>
    </xf>
    <xf numFmtId="0" fontId="31" fillId="0" borderId="25" xfId="0" applyFont="1" applyBorder="1"/>
    <xf numFmtId="0" fontId="1" fillId="0" borderId="22" xfId="0" applyFont="1" applyFill="1" applyBorder="1"/>
    <xf numFmtId="0" fontId="1" fillId="0" borderId="22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23" xfId="0" applyFont="1" applyBorder="1"/>
    <xf numFmtId="49" fontId="8" fillId="0" borderId="25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vertical="top" wrapText="1"/>
    </xf>
    <xf numFmtId="49" fontId="0" fillId="0" borderId="44" xfId="0" applyNumberFormat="1" applyFont="1" applyBorder="1" applyAlignment="1">
      <alignment vertical="top" wrapText="1"/>
    </xf>
    <xf numFmtId="49" fontId="53" fillId="0" borderId="27" xfId="0" applyNumberFormat="1" applyFont="1" applyBorder="1" applyAlignment="1">
      <alignment vertical="top" wrapText="1"/>
    </xf>
    <xf numFmtId="49" fontId="0" fillId="0" borderId="44" xfId="0" applyNumberFormat="1" applyFont="1" applyBorder="1" applyAlignment="1">
      <alignment vertical="center" wrapText="1"/>
    </xf>
    <xf numFmtId="49" fontId="53" fillId="0" borderId="45" xfId="0" applyNumberFormat="1" applyFon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49" fontId="53" fillId="0" borderId="46" xfId="0" applyNumberFormat="1" applyFont="1" applyBorder="1" applyAlignment="1">
      <alignment vertical="top" wrapText="1"/>
    </xf>
    <xf numFmtId="49" fontId="0" fillId="0" borderId="25" xfId="0" applyNumberFormat="1" applyFont="1" applyBorder="1" applyAlignment="1">
      <alignment vertical="top" wrapText="1"/>
    </xf>
    <xf numFmtId="0" fontId="0" fillId="0" borderId="27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47" xfId="0" applyFont="1" applyFill="1" applyBorder="1"/>
    <xf numFmtId="0" fontId="1" fillId="0" borderId="48" xfId="0" applyFont="1" applyBorder="1" applyAlignment="1">
      <alignment wrapText="1"/>
    </xf>
    <xf numFmtId="49" fontId="0" fillId="0" borderId="37" xfId="0" applyNumberFormat="1" applyFont="1" applyBorder="1" applyAlignment="1">
      <alignment horizontal="center"/>
    </xf>
    <xf numFmtId="0" fontId="1" fillId="0" borderId="49" xfId="0" applyFont="1" applyBorder="1" applyAlignment="1">
      <alignment vertical="top" wrapText="1"/>
    </xf>
    <xf numFmtId="49" fontId="0" fillId="0" borderId="27" xfId="0" applyNumberFormat="1" applyFont="1" applyBorder="1" applyAlignment="1">
      <alignment vertical="top" wrapText="1"/>
    </xf>
    <xf numFmtId="49" fontId="8" fillId="0" borderId="22" xfId="0" applyNumberFormat="1" applyFont="1" applyBorder="1" applyAlignment="1">
      <alignment horizontal="left"/>
    </xf>
    <xf numFmtId="0" fontId="1" fillId="0" borderId="24" xfId="0" applyFont="1" applyFill="1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9" fontId="0" fillId="0" borderId="34" xfId="0" applyNumberFormat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34" fillId="0" borderId="50" xfId="0" applyFont="1" applyBorder="1" applyAlignment="1">
      <alignment vertical="top" wrapText="1"/>
    </xf>
    <xf numFmtId="0" fontId="0" fillId="0" borderId="3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1" fillId="0" borderId="42" xfId="0" applyFont="1" applyBorder="1" applyAlignment="1">
      <alignment wrapText="1"/>
    </xf>
    <xf numFmtId="0" fontId="8" fillId="0" borderId="3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2" xfId="0" applyFont="1" applyBorder="1" applyAlignment="1">
      <alignment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  <cellStyle name="Chybně" xfId="44"/>
    <cellStyle name="blokcen" xfId="45"/>
    <cellStyle name="Výpočet" xfId="46"/>
    <cellStyle name="Vysvětlující text" xfId="47"/>
    <cellStyle name="Správně" xfId="48"/>
    <cellStyle name="Nadpis 1" xfId="49"/>
    <cellStyle name="Nadpis 2" xfId="50"/>
    <cellStyle name="Nadpis 3" xfId="51"/>
    <cellStyle name="Nadpis 4" xfId="52"/>
    <cellStyle name="Kontrolní buňka" xfId="53"/>
    <cellStyle name="Vstup" xfId="54"/>
    <cellStyle name="Propojená buňka" xfId="55"/>
    <cellStyle name="Neutrální" xfId="56"/>
    <cellStyle name="normální_VD Vranov DSP - rozpočet" xfId="57"/>
    <cellStyle name="normální_VDDB_jez_18.10.2007 - rozpočet" xfId="58"/>
    <cellStyle name="Poznámka" xfId="59"/>
    <cellStyle name="Výstup" xfId="60"/>
    <cellStyle name="popis polozky" xfId="61"/>
    <cellStyle name="Název" xfId="62"/>
    <cellStyle name="Celkem" xfId="63"/>
    <cellStyle name="Text upozornění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8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15.75390625" style="0" customWidth="1"/>
    <col min="2" max="2" width="75.75390625" style="0" customWidth="1"/>
    <col min="3" max="3" width="16.125" style="0" bestFit="1" customWidth="1"/>
  </cols>
  <sheetData>
    <row r="5" spans="1:2" ht="15.75">
      <c r="A5" s="14" t="s">
        <v>766</v>
      </c>
      <c r="B5" s="13"/>
    </row>
    <row r="6" spans="1:2" ht="12.75">
      <c r="A6" s="13"/>
      <c r="B6" s="13"/>
    </row>
    <row r="7" spans="1:2" ht="26.25">
      <c r="A7" s="14" t="s">
        <v>134</v>
      </c>
      <c r="B7" s="7" t="s">
        <v>170</v>
      </c>
    </row>
    <row r="8" spans="1:2" ht="15.75">
      <c r="A8" s="14" t="s">
        <v>135</v>
      </c>
      <c r="B8" s="79">
        <v>229140005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showZeros="0" view="pageBreakPreview" zoomScale="75" zoomScaleSheetLayoutView="75" workbookViewId="0" topLeftCell="A1">
      <selection activeCell="B23" sqref="B23"/>
    </sheetView>
  </sheetViews>
  <sheetFormatPr defaultColWidth="8.875" defaultRowHeight="12.75"/>
  <cols>
    <col min="1" max="1" width="50.75390625" style="81" customWidth="1"/>
    <col min="2" max="2" width="65.75390625" style="81" customWidth="1"/>
    <col min="3" max="3" width="17.75390625" style="101" customWidth="1"/>
    <col min="4" max="4" width="17.75390625" style="81" customWidth="1"/>
    <col min="5" max="5" width="17.25390625" style="81" customWidth="1"/>
    <col min="6" max="256" width="8.875" style="81" customWidth="1"/>
    <col min="257" max="257" width="30.25390625" style="81" customWidth="1"/>
    <col min="258" max="258" width="48.75390625" style="81" customWidth="1"/>
    <col min="259" max="259" width="8.375" style="81" customWidth="1"/>
    <col min="260" max="260" width="17.75390625" style="81" customWidth="1"/>
    <col min="261" max="261" width="17.25390625" style="81" customWidth="1"/>
    <col min="262" max="512" width="8.875" style="81" customWidth="1"/>
    <col min="513" max="513" width="30.25390625" style="81" customWidth="1"/>
    <col min="514" max="514" width="48.75390625" style="81" customWidth="1"/>
    <col min="515" max="515" width="8.375" style="81" customWidth="1"/>
    <col min="516" max="516" width="17.75390625" style="81" customWidth="1"/>
    <col min="517" max="517" width="17.25390625" style="81" customWidth="1"/>
    <col min="518" max="768" width="8.875" style="81" customWidth="1"/>
    <col min="769" max="769" width="30.25390625" style="81" customWidth="1"/>
    <col min="770" max="770" width="48.75390625" style="81" customWidth="1"/>
    <col min="771" max="771" width="8.375" style="81" customWidth="1"/>
    <col min="772" max="772" width="17.75390625" style="81" customWidth="1"/>
    <col min="773" max="773" width="17.25390625" style="81" customWidth="1"/>
    <col min="774" max="1024" width="8.875" style="81" customWidth="1"/>
    <col min="1025" max="1025" width="30.25390625" style="81" customWidth="1"/>
    <col min="1026" max="1026" width="48.75390625" style="81" customWidth="1"/>
    <col min="1027" max="1027" width="8.375" style="81" customWidth="1"/>
    <col min="1028" max="1028" width="17.75390625" style="81" customWidth="1"/>
    <col min="1029" max="1029" width="17.25390625" style="81" customWidth="1"/>
    <col min="1030" max="1280" width="8.875" style="81" customWidth="1"/>
    <col min="1281" max="1281" width="30.25390625" style="81" customWidth="1"/>
    <col min="1282" max="1282" width="48.75390625" style="81" customWidth="1"/>
    <col min="1283" max="1283" width="8.375" style="81" customWidth="1"/>
    <col min="1284" max="1284" width="17.75390625" style="81" customWidth="1"/>
    <col min="1285" max="1285" width="17.25390625" style="81" customWidth="1"/>
    <col min="1286" max="1536" width="8.875" style="81" customWidth="1"/>
    <col min="1537" max="1537" width="30.25390625" style="81" customWidth="1"/>
    <col min="1538" max="1538" width="48.75390625" style="81" customWidth="1"/>
    <col min="1539" max="1539" width="8.375" style="81" customWidth="1"/>
    <col min="1540" max="1540" width="17.75390625" style="81" customWidth="1"/>
    <col min="1541" max="1541" width="17.25390625" style="81" customWidth="1"/>
    <col min="1542" max="1792" width="8.875" style="81" customWidth="1"/>
    <col min="1793" max="1793" width="30.25390625" style="81" customWidth="1"/>
    <col min="1794" max="1794" width="48.75390625" style="81" customWidth="1"/>
    <col min="1795" max="1795" width="8.375" style="81" customWidth="1"/>
    <col min="1796" max="1796" width="17.75390625" style="81" customWidth="1"/>
    <col min="1797" max="1797" width="17.25390625" style="81" customWidth="1"/>
    <col min="1798" max="2048" width="8.875" style="81" customWidth="1"/>
    <col min="2049" max="2049" width="30.25390625" style="81" customWidth="1"/>
    <col min="2050" max="2050" width="48.75390625" style="81" customWidth="1"/>
    <col min="2051" max="2051" width="8.375" style="81" customWidth="1"/>
    <col min="2052" max="2052" width="17.75390625" style="81" customWidth="1"/>
    <col min="2053" max="2053" width="17.25390625" style="81" customWidth="1"/>
    <col min="2054" max="2304" width="8.875" style="81" customWidth="1"/>
    <col min="2305" max="2305" width="30.25390625" style="81" customWidth="1"/>
    <col min="2306" max="2306" width="48.75390625" style="81" customWidth="1"/>
    <col min="2307" max="2307" width="8.375" style="81" customWidth="1"/>
    <col min="2308" max="2308" width="17.75390625" style="81" customWidth="1"/>
    <col min="2309" max="2309" width="17.25390625" style="81" customWidth="1"/>
    <col min="2310" max="2560" width="8.875" style="81" customWidth="1"/>
    <col min="2561" max="2561" width="30.25390625" style="81" customWidth="1"/>
    <col min="2562" max="2562" width="48.75390625" style="81" customWidth="1"/>
    <col min="2563" max="2563" width="8.375" style="81" customWidth="1"/>
    <col min="2564" max="2564" width="17.75390625" style="81" customWidth="1"/>
    <col min="2565" max="2565" width="17.25390625" style="81" customWidth="1"/>
    <col min="2566" max="2816" width="8.875" style="81" customWidth="1"/>
    <col min="2817" max="2817" width="30.25390625" style="81" customWidth="1"/>
    <col min="2818" max="2818" width="48.75390625" style="81" customWidth="1"/>
    <col min="2819" max="2819" width="8.375" style="81" customWidth="1"/>
    <col min="2820" max="2820" width="17.75390625" style="81" customWidth="1"/>
    <col min="2821" max="2821" width="17.25390625" style="81" customWidth="1"/>
    <col min="2822" max="3072" width="8.875" style="81" customWidth="1"/>
    <col min="3073" max="3073" width="30.25390625" style="81" customWidth="1"/>
    <col min="3074" max="3074" width="48.75390625" style="81" customWidth="1"/>
    <col min="3075" max="3075" width="8.375" style="81" customWidth="1"/>
    <col min="3076" max="3076" width="17.75390625" style="81" customWidth="1"/>
    <col min="3077" max="3077" width="17.25390625" style="81" customWidth="1"/>
    <col min="3078" max="3328" width="8.875" style="81" customWidth="1"/>
    <col min="3329" max="3329" width="30.25390625" style="81" customWidth="1"/>
    <col min="3330" max="3330" width="48.75390625" style="81" customWidth="1"/>
    <col min="3331" max="3331" width="8.375" style="81" customWidth="1"/>
    <col min="3332" max="3332" width="17.75390625" style="81" customWidth="1"/>
    <col min="3333" max="3333" width="17.25390625" style="81" customWidth="1"/>
    <col min="3334" max="3584" width="8.875" style="81" customWidth="1"/>
    <col min="3585" max="3585" width="30.25390625" style="81" customWidth="1"/>
    <col min="3586" max="3586" width="48.75390625" style="81" customWidth="1"/>
    <col min="3587" max="3587" width="8.375" style="81" customWidth="1"/>
    <col min="3588" max="3588" width="17.75390625" style="81" customWidth="1"/>
    <col min="3589" max="3589" width="17.25390625" style="81" customWidth="1"/>
    <col min="3590" max="3840" width="8.875" style="81" customWidth="1"/>
    <col min="3841" max="3841" width="30.25390625" style="81" customWidth="1"/>
    <col min="3842" max="3842" width="48.75390625" style="81" customWidth="1"/>
    <col min="3843" max="3843" width="8.375" style="81" customWidth="1"/>
    <col min="3844" max="3844" width="17.75390625" style="81" customWidth="1"/>
    <col min="3845" max="3845" width="17.25390625" style="81" customWidth="1"/>
    <col min="3846" max="4096" width="8.875" style="81" customWidth="1"/>
    <col min="4097" max="4097" width="30.25390625" style="81" customWidth="1"/>
    <col min="4098" max="4098" width="48.75390625" style="81" customWidth="1"/>
    <col min="4099" max="4099" width="8.375" style="81" customWidth="1"/>
    <col min="4100" max="4100" width="17.75390625" style="81" customWidth="1"/>
    <col min="4101" max="4101" width="17.25390625" style="81" customWidth="1"/>
    <col min="4102" max="4352" width="8.875" style="81" customWidth="1"/>
    <col min="4353" max="4353" width="30.25390625" style="81" customWidth="1"/>
    <col min="4354" max="4354" width="48.75390625" style="81" customWidth="1"/>
    <col min="4355" max="4355" width="8.375" style="81" customWidth="1"/>
    <col min="4356" max="4356" width="17.75390625" style="81" customWidth="1"/>
    <col min="4357" max="4357" width="17.25390625" style="81" customWidth="1"/>
    <col min="4358" max="4608" width="8.875" style="81" customWidth="1"/>
    <col min="4609" max="4609" width="30.25390625" style="81" customWidth="1"/>
    <col min="4610" max="4610" width="48.75390625" style="81" customWidth="1"/>
    <col min="4611" max="4611" width="8.375" style="81" customWidth="1"/>
    <col min="4612" max="4612" width="17.75390625" style="81" customWidth="1"/>
    <col min="4613" max="4613" width="17.25390625" style="81" customWidth="1"/>
    <col min="4614" max="4864" width="8.875" style="81" customWidth="1"/>
    <col min="4865" max="4865" width="30.25390625" style="81" customWidth="1"/>
    <col min="4866" max="4866" width="48.75390625" style="81" customWidth="1"/>
    <col min="4867" max="4867" width="8.375" style="81" customWidth="1"/>
    <col min="4868" max="4868" width="17.75390625" style="81" customWidth="1"/>
    <col min="4869" max="4869" width="17.25390625" style="81" customWidth="1"/>
    <col min="4870" max="5120" width="8.875" style="81" customWidth="1"/>
    <col min="5121" max="5121" width="30.25390625" style="81" customWidth="1"/>
    <col min="5122" max="5122" width="48.75390625" style="81" customWidth="1"/>
    <col min="5123" max="5123" width="8.375" style="81" customWidth="1"/>
    <col min="5124" max="5124" width="17.75390625" style="81" customWidth="1"/>
    <col min="5125" max="5125" width="17.25390625" style="81" customWidth="1"/>
    <col min="5126" max="5376" width="8.875" style="81" customWidth="1"/>
    <col min="5377" max="5377" width="30.25390625" style="81" customWidth="1"/>
    <col min="5378" max="5378" width="48.75390625" style="81" customWidth="1"/>
    <col min="5379" max="5379" width="8.375" style="81" customWidth="1"/>
    <col min="5380" max="5380" width="17.75390625" style="81" customWidth="1"/>
    <col min="5381" max="5381" width="17.25390625" style="81" customWidth="1"/>
    <col min="5382" max="5632" width="8.875" style="81" customWidth="1"/>
    <col min="5633" max="5633" width="30.25390625" style="81" customWidth="1"/>
    <col min="5634" max="5634" width="48.75390625" style="81" customWidth="1"/>
    <col min="5635" max="5635" width="8.375" style="81" customWidth="1"/>
    <col min="5636" max="5636" width="17.75390625" style="81" customWidth="1"/>
    <col min="5637" max="5637" width="17.25390625" style="81" customWidth="1"/>
    <col min="5638" max="5888" width="8.875" style="81" customWidth="1"/>
    <col min="5889" max="5889" width="30.25390625" style="81" customWidth="1"/>
    <col min="5890" max="5890" width="48.75390625" style="81" customWidth="1"/>
    <col min="5891" max="5891" width="8.375" style="81" customWidth="1"/>
    <col min="5892" max="5892" width="17.75390625" style="81" customWidth="1"/>
    <col min="5893" max="5893" width="17.25390625" style="81" customWidth="1"/>
    <col min="5894" max="6144" width="8.875" style="81" customWidth="1"/>
    <col min="6145" max="6145" width="30.25390625" style="81" customWidth="1"/>
    <col min="6146" max="6146" width="48.75390625" style="81" customWidth="1"/>
    <col min="6147" max="6147" width="8.375" style="81" customWidth="1"/>
    <col min="6148" max="6148" width="17.75390625" style="81" customWidth="1"/>
    <col min="6149" max="6149" width="17.25390625" style="81" customWidth="1"/>
    <col min="6150" max="6400" width="8.875" style="81" customWidth="1"/>
    <col min="6401" max="6401" width="30.25390625" style="81" customWidth="1"/>
    <col min="6402" max="6402" width="48.75390625" style="81" customWidth="1"/>
    <col min="6403" max="6403" width="8.375" style="81" customWidth="1"/>
    <col min="6404" max="6404" width="17.75390625" style="81" customWidth="1"/>
    <col min="6405" max="6405" width="17.25390625" style="81" customWidth="1"/>
    <col min="6406" max="6656" width="8.875" style="81" customWidth="1"/>
    <col min="6657" max="6657" width="30.25390625" style="81" customWidth="1"/>
    <col min="6658" max="6658" width="48.75390625" style="81" customWidth="1"/>
    <col min="6659" max="6659" width="8.375" style="81" customWidth="1"/>
    <col min="6660" max="6660" width="17.75390625" style="81" customWidth="1"/>
    <col min="6661" max="6661" width="17.25390625" style="81" customWidth="1"/>
    <col min="6662" max="6912" width="8.875" style="81" customWidth="1"/>
    <col min="6913" max="6913" width="30.25390625" style="81" customWidth="1"/>
    <col min="6914" max="6914" width="48.75390625" style="81" customWidth="1"/>
    <col min="6915" max="6915" width="8.375" style="81" customWidth="1"/>
    <col min="6916" max="6916" width="17.75390625" style="81" customWidth="1"/>
    <col min="6917" max="6917" width="17.25390625" style="81" customWidth="1"/>
    <col min="6918" max="7168" width="8.875" style="81" customWidth="1"/>
    <col min="7169" max="7169" width="30.25390625" style="81" customWidth="1"/>
    <col min="7170" max="7170" width="48.75390625" style="81" customWidth="1"/>
    <col min="7171" max="7171" width="8.375" style="81" customWidth="1"/>
    <col min="7172" max="7172" width="17.75390625" style="81" customWidth="1"/>
    <col min="7173" max="7173" width="17.25390625" style="81" customWidth="1"/>
    <col min="7174" max="7424" width="8.875" style="81" customWidth="1"/>
    <col min="7425" max="7425" width="30.25390625" style="81" customWidth="1"/>
    <col min="7426" max="7426" width="48.75390625" style="81" customWidth="1"/>
    <col min="7427" max="7427" width="8.375" style="81" customWidth="1"/>
    <col min="7428" max="7428" width="17.75390625" style="81" customWidth="1"/>
    <col min="7429" max="7429" width="17.25390625" style="81" customWidth="1"/>
    <col min="7430" max="7680" width="8.875" style="81" customWidth="1"/>
    <col min="7681" max="7681" width="30.25390625" style="81" customWidth="1"/>
    <col min="7682" max="7682" width="48.75390625" style="81" customWidth="1"/>
    <col min="7683" max="7683" width="8.375" style="81" customWidth="1"/>
    <col min="7684" max="7684" width="17.75390625" style="81" customWidth="1"/>
    <col min="7685" max="7685" width="17.25390625" style="81" customWidth="1"/>
    <col min="7686" max="7936" width="8.875" style="81" customWidth="1"/>
    <col min="7937" max="7937" width="30.25390625" style="81" customWidth="1"/>
    <col min="7938" max="7938" width="48.75390625" style="81" customWidth="1"/>
    <col min="7939" max="7939" width="8.375" style="81" customWidth="1"/>
    <col min="7940" max="7940" width="17.75390625" style="81" customWidth="1"/>
    <col min="7941" max="7941" width="17.25390625" style="81" customWidth="1"/>
    <col min="7942" max="8192" width="8.875" style="81" customWidth="1"/>
    <col min="8193" max="8193" width="30.25390625" style="81" customWidth="1"/>
    <col min="8194" max="8194" width="48.75390625" style="81" customWidth="1"/>
    <col min="8195" max="8195" width="8.375" style="81" customWidth="1"/>
    <col min="8196" max="8196" width="17.75390625" style="81" customWidth="1"/>
    <col min="8197" max="8197" width="17.25390625" style="81" customWidth="1"/>
    <col min="8198" max="8448" width="8.875" style="81" customWidth="1"/>
    <col min="8449" max="8449" width="30.25390625" style="81" customWidth="1"/>
    <col min="8450" max="8450" width="48.75390625" style="81" customWidth="1"/>
    <col min="8451" max="8451" width="8.375" style="81" customWidth="1"/>
    <col min="8452" max="8452" width="17.75390625" style="81" customWidth="1"/>
    <col min="8453" max="8453" width="17.25390625" style="81" customWidth="1"/>
    <col min="8454" max="8704" width="8.875" style="81" customWidth="1"/>
    <col min="8705" max="8705" width="30.25390625" style="81" customWidth="1"/>
    <col min="8706" max="8706" width="48.75390625" style="81" customWidth="1"/>
    <col min="8707" max="8707" width="8.375" style="81" customWidth="1"/>
    <col min="8708" max="8708" width="17.75390625" style="81" customWidth="1"/>
    <col min="8709" max="8709" width="17.25390625" style="81" customWidth="1"/>
    <col min="8710" max="8960" width="8.875" style="81" customWidth="1"/>
    <col min="8961" max="8961" width="30.25390625" style="81" customWidth="1"/>
    <col min="8962" max="8962" width="48.75390625" style="81" customWidth="1"/>
    <col min="8963" max="8963" width="8.375" style="81" customWidth="1"/>
    <col min="8964" max="8964" width="17.75390625" style="81" customWidth="1"/>
    <col min="8965" max="8965" width="17.25390625" style="81" customWidth="1"/>
    <col min="8966" max="9216" width="8.875" style="81" customWidth="1"/>
    <col min="9217" max="9217" width="30.25390625" style="81" customWidth="1"/>
    <col min="9218" max="9218" width="48.75390625" style="81" customWidth="1"/>
    <col min="9219" max="9219" width="8.375" style="81" customWidth="1"/>
    <col min="9220" max="9220" width="17.75390625" style="81" customWidth="1"/>
    <col min="9221" max="9221" width="17.25390625" style="81" customWidth="1"/>
    <col min="9222" max="9472" width="8.875" style="81" customWidth="1"/>
    <col min="9473" max="9473" width="30.25390625" style="81" customWidth="1"/>
    <col min="9474" max="9474" width="48.75390625" style="81" customWidth="1"/>
    <col min="9475" max="9475" width="8.375" style="81" customWidth="1"/>
    <col min="9476" max="9476" width="17.75390625" style="81" customWidth="1"/>
    <col min="9477" max="9477" width="17.25390625" style="81" customWidth="1"/>
    <col min="9478" max="9728" width="8.875" style="81" customWidth="1"/>
    <col min="9729" max="9729" width="30.25390625" style="81" customWidth="1"/>
    <col min="9730" max="9730" width="48.75390625" style="81" customWidth="1"/>
    <col min="9731" max="9731" width="8.375" style="81" customWidth="1"/>
    <col min="9732" max="9732" width="17.75390625" style="81" customWidth="1"/>
    <col min="9733" max="9733" width="17.25390625" style="81" customWidth="1"/>
    <col min="9734" max="9984" width="8.875" style="81" customWidth="1"/>
    <col min="9985" max="9985" width="30.25390625" style="81" customWidth="1"/>
    <col min="9986" max="9986" width="48.75390625" style="81" customWidth="1"/>
    <col min="9987" max="9987" width="8.375" style="81" customWidth="1"/>
    <col min="9988" max="9988" width="17.75390625" style="81" customWidth="1"/>
    <col min="9989" max="9989" width="17.25390625" style="81" customWidth="1"/>
    <col min="9990" max="10240" width="8.875" style="81" customWidth="1"/>
    <col min="10241" max="10241" width="30.25390625" style="81" customWidth="1"/>
    <col min="10242" max="10242" width="48.75390625" style="81" customWidth="1"/>
    <col min="10243" max="10243" width="8.375" style="81" customWidth="1"/>
    <col min="10244" max="10244" width="17.75390625" style="81" customWidth="1"/>
    <col min="10245" max="10245" width="17.25390625" style="81" customWidth="1"/>
    <col min="10246" max="10496" width="8.875" style="81" customWidth="1"/>
    <col min="10497" max="10497" width="30.25390625" style="81" customWidth="1"/>
    <col min="10498" max="10498" width="48.75390625" style="81" customWidth="1"/>
    <col min="10499" max="10499" width="8.375" style="81" customWidth="1"/>
    <col min="10500" max="10500" width="17.75390625" style="81" customWidth="1"/>
    <col min="10501" max="10501" width="17.25390625" style="81" customWidth="1"/>
    <col min="10502" max="10752" width="8.875" style="81" customWidth="1"/>
    <col min="10753" max="10753" width="30.25390625" style="81" customWidth="1"/>
    <col min="10754" max="10754" width="48.75390625" style="81" customWidth="1"/>
    <col min="10755" max="10755" width="8.375" style="81" customWidth="1"/>
    <col min="10756" max="10756" width="17.75390625" style="81" customWidth="1"/>
    <col min="10757" max="10757" width="17.25390625" style="81" customWidth="1"/>
    <col min="10758" max="11008" width="8.875" style="81" customWidth="1"/>
    <col min="11009" max="11009" width="30.25390625" style="81" customWidth="1"/>
    <col min="11010" max="11010" width="48.75390625" style="81" customWidth="1"/>
    <col min="11011" max="11011" width="8.375" style="81" customWidth="1"/>
    <col min="11012" max="11012" width="17.75390625" style="81" customWidth="1"/>
    <col min="11013" max="11013" width="17.25390625" style="81" customWidth="1"/>
    <col min="11014" max="11264" width="8.875" style="81" customWidth="1"/>
    <col min="11265" max="11265" width="30.25390625" style="81" customWidth="1"/>
    <col min="11266" max="11266" width="48.75390625" style="81" customWidth="1"/>
    <col min="11267" max="11267" width="8.375" style="81" customWidth="1"/>
    <col min="11268" max="11268" width="17.75390625" style="81" customWidth="1"/>
    <col min="11269" max="11269" width="17.25390625" style="81" customWidth="1"/>
    <col min="11270" max="11520" width="8.875" style="81" customWidth="1"/>
    <col min="11521" max="11521" width="30.25390625" style="81" customWidth="1"/>
    <col min="11522" max="11522" width="48.75390625" style="81" customWidth="1"/>
    <col min="11523" max="11523" width="8.375" style="81" customWidth="1"/>
    <col min="11524" max="11524" width="17.75390625" style="81" customWidth="1"/>
    <col min="11525" max="11525" width="17.25390625" style="81" customWidth="1"/>
    <col min="11526" max="11776" width="8.875" style="81" customWidth="1"/>
    <col min="11777" max="11777" width="30.25390625" style="81" customWidth="1"/>
    <col min="11778" max="11778" width="48.75390625" style="81" customWidth="1"/>
    <col min="11779" max="11779" width="8.375" style="81" customWidth="1"/>
    <col min="11780" max="11780" width="17.75390625" style="81" customWidth="1"/>
    <col min="11781" max="11781" width="17.25390625" style="81" customWidth="1"/>
    <col min="11782" max="12032" width="8.875" style="81" customWidth="1"/>
    <col min="12033" max="12033" width="30.25390625" style="81" customWidth="1"/>
    <col min="12034" max="12034" width="48.75390625" style="81" customWidth="1"/>
    <col min="12035" max="12035" width="8.375" style="81" customWidth="1"/>
    <col min="12036" max="12036" width="17.75390625" style="81" customWidth="1"/>
    <col min="12037" max="12037" width="17.25390625" style="81" customWidth="1"/>
    <col min="12038" max="12288" width="8.875" style="81" customWidth="1"/>
    <col min="12289" max="12289" width="30.25390625" style="81" customWidth="1"/>
    <col min="12290" max="12290" width="48.75390625" style="81" customWidth="1"/>
    <col min="12291" max="12291" width="8.375" style="81" customWidth="1"/>
    <col min="12292" max="12292" width="17.75390625" style="81" customWidth="1"/>
    <col min="12293" max="12293" width="17.25390625" style="81" customWidth="1"/>
    <col min="12294" max="12544" width="8.875" style="81" customWidth="1"/>
    <col min="12545" max="12545" width="30.25390625" style="81" customWidth="1"/>
    <col min="12546" max="12546" width="48.75390625" style="81" customWidth="1"/>
    <col min="12547" max="12547" width="8.375" style="81" customWidth="1"/>
    <col min="12548" max="12548" width="17.75390625" style="81" customWidth="1"/>
    <col min="12549" max="12549" width="17.25390625" style="81" customWidth="1"/>
    <col min="12550" max="12800" width="8.875" style="81" customWidth="1"/>
    <col min="12801" max="12801" width="30.25390625" style="81" customWidth="1"/>
    <col min="12802" max="12802" width="48.75390625" style="81" customWidth="1"/>
    <col min="12803" max="12803" width="8.375" style="81" customWidth="1"/>
    <col min="12804" max="12804" width="17.75390625" style="81" customWidth="1"/>
    <col min="12805" max="12805" width="17.25390625" style="81" customWidth="1"/>
    <col min="12806" max="13056" width="8.875" style="81" customWidth="1"/>
    <col min="13057" max="13057" width="30.25390625" style="81" customWidth="1"/>
    <col min="13058" max="13058" width="48.75390625" style="81" customWidth="1"/>
    <col min="13059" max="13059" width="8.375" style="81" customWidth="1"/>
    <col min="13060" max="13060" width="17.75390625" style="81" customWidth="1"/>
    <col min="13061" max="13061" width="17.25390625" style="81" customWidth="1"/>
    <col min="13062" max="13312" width="8.875" style="81" customWidth="1"/>
    <col min="13313" max="13313" width="30.25390625" style="81" customWidth="1"/>
    <col min="13314" max="13314" width="48.75390625" style="81" customWidth="1"/>
    <col min="13315" max="13315" width="8.375" style="81" customWidth="1"/>
    <col min="13316" max="13316" width="17.75390625" style="81" customWidth="1"/>
    <col min="13317" max="13317" width="17.25390625" style="81" customWidth="1"/>
    <col min="13318" max="13568" width="8.875" style="81" customWidth="1"/>
    <col min="13569" max="13569" width="30.25390625" style="81" customWidth="1"/>
    <col min="13570" max="13570" width="48.75390625" style="81" customWidth="1"/>
    <col min="13571" max="13571" width="8.375" style="81" customWidth="1"/>
    <col min="13572" max="13572" width="17.75390625" style="81" customWidth="1"/>
    <col min="13573" max="13573" width="17.25390625" style="81" customWidth="1"/>
    <col min="13574" max="13824" width="8.875" style="81" customWidth="1"/>
    <col min="13825" max="13825" width="30.25390625" style="81" customWidth="1"/>
    <col min="13826" max="13826" width="48.75390625" style="81" customWidth="1"/>
    <col min="13827" max="13827" width="8.375" style="81" customWidth="1"/>
    <col min="13828" max="13828" width="17.75390625" style="81" customWidth="1"/>
    <col min="13829" max="13829" width="17.25390625" style="81" customWidth="1"/>
    <col min="13830" max="14080" width="8.875" style="81" customWidth="1"/>
    <col min="14081" max="14081" width="30.25390625" style="81" customWidth="1"/>
    <col min="14082" max="14082" width="48.75390625" style="81" customWidth="1"/>
    <col min="14083" max="14083" width="8.375" style="81" customWidth="1"/>
    <col min="14084" max="14084" width="17.75390625" style="81" customWidth="1"/>
    <col min="14085" max="14085" width="17.25390625" style="81" customWidth="1"/>
    <col min="14086" max="14336" width="8.875" style="81" customWidth="1"/>
    <col min="14337" max="14337" width="30.25390625" style="81" customWidth="1"/>
    <col min="14338" max="14338" width="48.75390625" style="81" customWidth="1"/>
    <col min="14339" max="14339" width="8.375" style="81" customWidth="1"/>
    <col min="14340" max="14340" width="17.75390625" style="81" customWidth="1"/>
    <col min="14341" max="14341" width="17.25390625" style="81" customWidth="1"/>
    <col min="14342" max="14592" width="8.875" style="81" customWidth="1"/>
    <col min="14593" max="14593" width="30.25390625" style="81" customWidth="1"/>
    <col min="14594" max="14594" width="48.75390625" style="81" customWidth="1"/>
    <col min="14595" max="14595" width="8.375" style="81" customWidth="1"/>
    <col min="14596" max="14596" width="17.75390625" style="81" customWidth="1"/>
    <col min="14597" max="14597" width="17.25390625" style="81" customWidth="1"/>
    <col min="14598" max="14848" width="8.875" style="81" customWidth="1"/>
    <col min="14849" max="14849" width="30.25390625" style="81" customWidth="1"/>
    <col min="14850" max="14850" width="48.75390625" style="81" customWidth="1"/>
    <col min="14851" max="14851" width="8.375" style="81" customWidth="1"/>
    <col min="14852" max="14852" width="17.75390625" style="81" customWidth="1"/>
    <col min="14853" max="14853" width="17.25390625" style="81" customWidth="1"/>
    <col min="14854" max="15104" width="8.875" style="81" customWidth="1"/>
    <col min="15105" max="15105" width="30.25390625" style="81" customWidth="1"/>
    <col min="15106" max="15106" width="48.75390625" style="81" customWidth="1"/>
    <col min="15107" max="15107" width="8.375" style="81" customWidth="1"/>
    <col min="15108" max="15108" width="17.75390625" style="81" customWidth="1"/>
    <col min="15109" max="15109" width="17.25390625" style="81" customWidth="1"/>
    <col min="15110" max="15360" width="8.875" style="81" customWidth="1"/>
    <col min="15361" max="15361" width="30.25390625" style="81" customWidth="1"/>
    <col min="15362" max="15362" width="48.75390625" style="81" customWidth="1"/>
    <col min="15363" max="15363" width="8.375" style="81" customWidth="1"/>
    <col min="15364" max="15364" width="17.75390625" style="81" customWidth="1"/>
    <col min="15365" max="15365" width="17.25390625" style="81" customWidth="1"/>
    <col min="15366" max="15616" width="8.875" style="81" customWidth="1"/>
    <col min="15617" max="15617" width="30.25390625" style="81" customWidth="1"/>
    <col min="15618" max="15618" width="48.75390625" style="81" customWidth="1"/>
    <col min="15619" max="15619" width="8.375" style="81" customWidth="1"/>
    <col min="15620" max="15620" width="17.75390625" style="81" customWidth="1"/>
    <col min="15621" max="15621" width="17.25390625" style="81" customWidth="1"/>
    <col min="15622" max="15872" width="8.875" style="81" customWidth="1"/>
    <col min="15873" max="15873" width="30.25390625" style="81" customWidth="1"/>
    <col min="15874" max="15874" width="48.75390625" style="81" customWidth="1"/>
    <col min="15875" max="15875" width="8.375" style="81" customWidth="1"/>
    <col min="15876" max="15876" width="17.75390625" style="81" customWidth="1"/>
    <col min="15877" max="15877" width="17.25390625" style="81" customWidth="1"/>
    <col min="15878" max="16128" width="8.875" style="81" customWidth="1"/>
    <col min="16129" max="16129" width="30.25390625" style="81" customWidth="1"/>
    <col min="16130" max="16130" width="48.75390625" style="81" customWidth="1"/>
    <col min="16131" max="16131" width="8.375" style="81" customWidth="1"/>
    <col min="16132" max="16132" width="17.75390625" style="81" customWidth="1"/>
    <col min="16133" max="16133" width="17.25390625" style="81" customWidth="1"/>
    <col min="16134" max="16384" width="8.875" style="81" customWidth="1"/>
  </cols>
  <sheetData>
    <row r="1" spans="1:5" ht="15.75">
      <c r="A1" s="14" t="s">
        <v>767</v>
      </c>
      <c r="B1" s="13"/>
      <c r="C1" s="13"/>
      <c r="D1" s="80"/>
      <c r="E1" s="80"/>
    </row>
    <row r="2" spans="1:5" ht="12.75">
      <c r="A2" s="13"/>
      <c r="B2" s="13"/>
      <c r="C2" s="13"/>
      <c r="D2" s="80"/>
      <c r="E2" s="80"/>
    </row>
    <row r="3" spans="1:5" ht="26.25">
      <c r="A3" s="14" t="s">
        <v>134</v>
      </c>
      <c r="B3" s="7" t="s">
        <v>170</v>
      </c>
      <c r="C3" s="13"/>
      <c r="D3" s="80"/>
      <c r="E3" s="80"/>
    </row>
    <row r="4" spans="1:5" ht="15.75">
      <c r="A4" s="14" t="s">
        <v>135</v>
      </c>
      <c r="B4" s="79">
        <v>259150003</v>
      </c>
      <c r="C4" s="13"/>
      <c r="D4" s="80"/>
      <c r="E4" s="80"/>
    </row>
    <row r="5" spans="1:3" ht="13.5" thickBot="1">
      <c r="A5" s="13"/>
      <c r="B5" s="13"/>
      <c r="C5" s="13"/>
    </row>
    <row r="6" spans="1:3" ht="12.75">
      <c r="A6" s="82" t="s">
        <v>6</v>
      </c>
      <c r="B6" s="82" t="s">
        <v>137</v>
      </c>
      <c r="C6" s="83" t="s">
        <v>91</v>
      </c>
    </row>
    <row r="7" spans="1:3" ht="13.5" thickBot="1">
      <c r="A7" s="84"/>
      <c r="B7" s="84" t="s">
        <v>136</v>
      </c>
      <c r="C7" s="85" t="s">
        <v>8</v>
      </c>
    </row>
    <row r="8" spans="1:3" ht="25.5">
      <c r="A8" s="76" t="s">
        <v>575</v>
      </c>
      <c r="B8" s="86" t="s">
        <v>768</v>
      </c>
      <c r="C8" s="31"/>
    </row>
    <row r="9" spans="1:3" ht="12.75">
      <c r="A9" s="74"/>
      <c r="B9" s="87" t="s">
        <v>761</v>
      </c>
      <c r="C9" s="125">
        <v>0</v>
      </c>
    </row>
    <row r="10" spans="1:3" ht="12.75">
      <c r="A10" s="74"/>
      <c r="B10" s="30" t="s">
        <v>759</v>
      </c>
      <c r="C10" s="125">
        <v>0</v>
      </c>
    </row>
    <row r="11" spans="1:3" ht="13.5" thickBot="1">
      <c r="A11" s="53"/>
      <c r="B11" s="88"/>
      <c r="C11" s="17"/>
    </row>
    <row r="12" spans="1:3" ht="13.5" thickBot="1">
      <c r="A12" s="53"/>
      <c r="B12" s="18" t="s">
        <v>2</v>
      </c>
      <c r="C12" s="19">
        <f>SUM(C9:C11)</f>
        <v>0</v>
      </c>
    </row>
    <row r="13" spans="1:3" ht="25.5">
      <c r="A13" s="76" t="s">
        <v>576</v>
      </c>
      <c r="B13" s="86" t="s">
        <v>769</v>
      </c>
      <c r="C13" s="31"/>
    </row>
    <row r="14" spans="1:3" ht="12.75">
      <c r="A14" s="74"/>
      <c r="B14" s="87" t="s">
        <v>579</v>
      </c>
      <c r="C14" s="125">
        <v>0</v>
      </c>
    </row>
    <row r="15" spans="1:3" ht="12.75">
      <c r="A15" s="74"/>
      <c r="B15" s="30" t="s">
        <v>580</v>
      </c>
      <c r="C15" s="125">
        <v>0</v>
      </c>
    </row>
    <row r="16" spans="1:3" ht="12.75">
      <c r="A16" s="74"/>
      <c r="B16" s="30" t="s">
        <v>581</v>
      </c>
      <c r="C16" s="125">
        <v>0</v>
      </c>
    </row>
    <row r="17" spans="1:3" ht="12.75">
      <c r="A17" s="74"/>
      <c r="B17" s="30" t="s">
        <v>582</v>
      </c>
      <c r="C17" s="125">
        <v>0</v>
      </c>
    </row>
    <row r="18" spans="1:3" ht="12.75">
      <c r="A18" s="74"/>
      <c r="B18" s="30" t="s">
        <v>569</v>
      </c>
      <c r="C18" s="125">
        <v>0</v>
      </c>
    </row>
    <row r="19" spans="1:3" ht="13.5" thickBot="1">
      <c r="A19" s="53"/>
      <c r="B19" s="88"/>
      <c r="C19" s="17"/>
    </row>
    <row r="20" spans="1:3" ht="13.5" thickBot="1">
      <c r="A20" s="53"/>
      <c r="B20" s="18" t="s">
        <v>2</v>
      </c>
      <c r="C20" s="19">
        <f>SUM(C14:C19)</f>
        <v>0</v>
      </c>
    </row>
    <row r="21" spans="1:3" ht="25.5">
      <c r="A21" s="76" t="s">
        <v>577</v>
      </c>
      <c r="B21" s="86" t="s">
        <v>770</v>
      </c>
      <c r="C21" s="31"/>
    </row>
    <row r="22" spans="1:3" ht="12.75">
      <c r="A22" s="74"/>
      <c r="B22" s="87" t="s">
        <v>659</v>
      </c>
      <c r="C22" s="125">
        <v>0</v>
      </c>
    </row>
    <row r="23" spans="1:3" ht="12.75">
      <c r="A23" s="74"/>
      <c r="B23" s="30" t="s">
        <v>1081</v>
      </c>
      <c r="C23" s="125">
        <v>0</v>
      </c>
    </row>
    <row r="24" spans="1:3" ht="12.75">
      <c r="A24" s="74"/>
      <c r="B24" s="30" t="s">
        <v>660</v>
      </c>
      <c r="C24" s="125">
        <v>0</v>
      </c>
    </row>
    <row r="25" spans="1:3" ht="12.75">
      <c r="A25" s="74"/>
      <c r="B25" s="30" t="s">
        <v>654</v>
      </c>
      <c r="C25" s="125">
        <v>0</v>
      </c>
    </row>
    <row r="26" spans="1:3" ht="12.75">
      <c r="A26" s="74"/>
      <c r="B26" s="30" t="s">
        <v>657</v>
      </c>
      <c r="C26" s="125">
        <v>0</v>
      </c>
    </row>
    <row r="27" spans="1:3" ht="13.5" thickBot="1">
      <c r="A27" s="53"/>
      <c r="B27" s="88"/>
      <c r="C27" s="17"/>
    </row>
    <row r="28" spans="1:3" ht="13.5" thickBot="1">
      <c r="A28" s="53"/>
      <c r="B28" s="18" t="s">
        <v>2</v>
      </c>
      <c r="C28" s="19">
        <f>SUM(C22:C27)</f>
        <v>0</v>
      </c>
    </row>
    <row r="29" spans="1:4" ht="25.5">
      <c r="A29" s="20" t="s">
        <v>578</v>
      </c>
      <c r="B29" s="86" t="s">
        <v>771</v>
      </c>
      <c r="C29" s="31"/>
      <c r="D29" s="89"/>
    </row>
    <row r="30" spans="1:4" ht="12.75" customHeight="1">
      <c r="A30" s="21"/>
      <c r="B30" s="90" t="s">
        <v>162</v>
      </c>
      <c r="C30" s="125">
        <v>0</v>
      </c>
      <c r="D30" s="89"/>
    </row>
    <row r="31" spans="1:4" ht="12.75">
      <c r="A31" s="21"/>
      <c r="B31" s="90" t="s">
        <v>163</v>
      </c>
      <c r="C31" s="125">
        <v>0</v>
      </c>
      <c r="D31" s="89"/>
    </row>
    <row r="32" spans="1:4" ht="13.5" thickBot="1">
      <c r="A32" s="16"/>
      <c r="B32" s="91"/>
      <c r="C32" s="22"/>
      <c r="D32" s="89"/>
    </row>
    <row r="33" spans="1:4" ht="13.5" thickBot="1">
      <c r="A33" s="15"/>
      <c r="B33" s="18" t="s">
        <v>2</v>
      </c>
      <c r="C33" s="19">
        <f>SUM(C30:C32)</f>
        <v>0</v>
      </c>
      <c r="D33" s="89"/>
    </row>
    <row r="34" spans="1:4" ht="13.5" thickBot="1">
      <c r="A34" s="92"/>
      <c r="B34" s="23"/>
      <c r="C34" s="24"/>
      <c r="D34" s="89"/>
    </row>
    <row r="35" spans="1:4" ht="21" thickBot="1">
      <c r="A35" s="25" t="s">
        <v>3</v>
      </c>
      <c r="B35" s="93"/>
      <c r="C35" s="26">
        <f>C12+C28+C33+C20</f>
        <v>0</v>
      </c>
      <c r="D35" s="89"/>
    </row>
    <row r="36" spans="1:4" ht="15">
      <c r="A36" s="94"/>
      <c r="B36" s="95"/>
      <c r="C36" s="96"/>
      <c r="D36" s="89"/>
    </row>
    <row r="37" spans="1:4" ht="15">
      <c r="A37" s="124" t="s">
        <v>772</v>
      </c>
      <c r="B37" s="95"/>
      <c r="C37" s="96"/>
      <c r="D37" s="89"/>
    </row>
    <row r="38" spans="1:4" ht="15">
      <c r="A38" s="94"/>
      <c r="B38" s="95"/>
      <c r="C38" s="96"/>
      <c r="D38" s="89"/>
    </row>
    <row r="39" spans="1:4" ht="13.5" thickBot="1">
      <c r="A39" s="27"/>
      <c r="B39" s="28"/>
      <c r="C39" s="29"/>
      <c r="D39" s="89"/>
    </row>
    <row r="40" spans="1:4" ht="21" thickBot="1">
      <c r="A40" s="25" t="s">
        <v>15</v>
      </c>
      <c r="B40" s="97">
        <v>0.21</v>
      </c>
      <c r="C40" s="26">
        <f>B40*C35</f>
        <v>0</v>
      </c>
      <c r="D40" s="89"/>
    </row>
    <row r="41" spans="1:4" ht="21" thickBot="1">
      <c r="A41" s="98" t="s">
        <v>12</v>
      </c>
      <c r="B41" s="99"/>
      <c r="C41" s="100">
        <f>C35+C40</f>
        <v>0</v>
      </c>
      <c r="D41" s="89"/>
    </row>
    <row r="42" ht="12.75">
      <c r="D42" s="89"/>
    </row>
    <row r="43" ht="12.75">
      <c r="D43" s="89"/>
    </row>
    <row r="44" ht="12.75">
      <c r="D44" s="89"/>
    </row>
    <row r="45" ht="12.75">
      <c r="D45" s="89"/>
    </row>
    <row r="46" ht="12.75">
      <c r="D46" s="89"/>
    </row>
    <row r="47" ht="12.75">
      <c r="D47" s="89"/>
    </row>
    <row r="48" ht="12.75">
      <c r="D48" s="89"/>
    </row>
    <row r="49" ht="12.75">
      <c r="D49" s="89"/>
    </row>
    <row r="50" ht="12.75">
      <c r="D50" s="89"/>
    </row>
    <row r="51" ht="12.75">
      <c r="D51" s="89"/>
    </row>
    <row r="52" ht="12.75">
      <c r="D52" s="89"/>
    </row>
    <row r="53" ht="12.75">
      <c r="D53" s="89"/>
    </row>
    <row r="54" ht="12.75">
      <c r="D54" s="89"/>
    </row>
    <row r="55" ht="12.75">
      <c r="D55" s="89"/>
    </row>
    <row r="56" ht="12.75">
      <c r="D56" s="89"/>
    </row>
    <row r="57" ht="12.75">
      <c r="D57" s="89"/>
    </row>
    <row r="58" ht="12.75">
      <c r="D58" s="89"/>
    </row>
    <row r="59" ht="12.75">
      <c r="D59" s="89"/>
    </row>
    <row r="60" ht="12.75">
      <c r="D60" s="89"/>
    </row>
    <row r="61" ht="12.75">
      <c r="D61" s="89"/>
    </row>
    <row r="62" ht="12.75">
      <c r="D62" s="89"/>
    </row>
    <row r="63" ht="12.75">
      <c r="D63" s="89"/>
    </row>
    <row r="64" ht="12.75">
      <c r="D64" s="89"/>
    </row>
    <row r="65" ht="12.75">
      <c r="D65" s="89"/>
    </row>
    <row r="66" ht="12.75">
      <c r="D66" s="89"/>
    </row>
    <row r="67" ht="12.75">
      <c r="D67" s="89"/>
    </row>
    <row r="68" ht="12.75">
      <c r="D68" s="89"/>
    </row>
    <row r="69" ht="12.75">
      <c r="D69" s="89"/>
    </row>
    <row r="70" ht="12.75">
      <c r="D70" s="89"/>
    </row>
    <row r="71" ht="12.75">
      <c r="D71" s="89"/>
    </row>
    <row r="72" ht="12.75">
      <c r="D72" s="89"/>
    </row>
    <row r="73" ht="12.75">
      <c r="D73" s="89"/>
    </row>
    <row r="74" ht="12.75">
      <c r="D74" s="89"/>
    </row>
    <row r="75" ht="12.75">
      <c r="D75" s="89"/>
    </row>
    <row r="76" ht="12.75">
      <c r="D76" s="89"/>
    </row>
    <row r="77" ht="12.75">
      <c r="D77" s="89"/>
    </row>
    <row r="78" ht="12.75">
      <c r="D78" s="89"/>
    </row>
    <row r="79" ht="12.75">
      <c r="D79" s="89"/>
    </row>
    <row r="80" ht="12.75" customHeight="1">
      <c r="D80" s="89"/>
    </row>
    <row r="81" ht="12.75">
      <c r="D81" s="89"/>
    </row>
    <row r="82" ht="12.75">
      <c r="D82" s="89"/>
    </row>
    <row r="83" ht="12.75">
      <c r="D83" s="89"/>
    </row>
    <row r="84" ht="12.75">
      <c r="D84" s="89"/>
    </row>
    <row r="85" ht="12.75">
      <c r="D85" s="89"/>
    </row>
    <row r="86" ht="12.75">
      <c r="D86" s="89"/>
    </row>
    <row r="87" ht="12.75" customHeight="1">
      <c r="D87" s="89"/>
    </row>
    <row r="88" ht="12.75">
      <c r="D88" s="89"/>
    </row>
    <row r="89" ht="12.75">
      <c r="D89" s="89"/>
    </row>
    <row r="90" ht="12.75">
      <c r="D90" s="89"/>
    </row>
    <row r="91" ht="12.75">
      <c r="D91" s="89"/>
    </row>
    <row r="92" ht="12.75">
      <c r="D92" s="89"/>
    </row>
    <row r="93" ht="12.75">
      <c r="D93" s="89"/>
    </row>
    <row r="94" ht="12.75">
      <c r="D94" s="89"/>
    </row>
    <row r="95" ht="12.75">
      <c r="D95" s="89"/>
    </row>
    <row r="96" ht="12.75">
      <c r="D96" s="89"/>
    </row>
    <row r="97" ht="12.75">
      <c r="D97" s="89"/>
    </row>
    <row r="98" ht="12.75">
      <c r="D98" s="89"/>
    </row>
    <row r="99" ht="12.75">
      <c r="D99" s="89"/>
    </row>
    <row r="100" ht="12.75">
      <c r="D100" s="89"/>
    </row>
    <row r="101" ht="12.75">
      <c r="D101" s="89"/>
    </row>
    <row r="102" ht="12.75">
      <c r="D102" s="89"/>
    </row>
    <row r="103" ht="12.75">
      <c r="D103" s="89"/>
    </row>
    <row r="104" ht="12.75">
      <c r="D104" s="89"/>
    </row>
    <row r="105" ht="12.75">
      <c r="D105" s="89"/>
    </row>
    <row r="106" ht="12.75">
      <c r="D106" s="89"/>
    </row>
    <row r="107" ht="12.75">
      <c r="D107" s="89"/>
    </row>
    <row r="108" ht="12.75">
      <c r="D108" s="89"/>
    </row>
    <row r="109" ht="12.75">
      <c r="D109" s="89"/>
    </row>
    <row r="110" ht="12.75">
      <c r="D110" s="89"/>
    </row>
    <row r="111" ht="12.75">
      <c r="D111" s="89"/>
    </row>
    <row r="112" ht="12.75">
      <c r="D112" s="89"/>
    </row>
    <row r="113" ht="12.75">
      <c r="D113" s="89"/>
    </row>
    <row r="114" ht="12.75">
      <c r="D114" s="89"/>
    </row>
    <row r="115" ht="12.75">
      <c r="D115" s="89"/>
    </row>
    <row r="116" ht="12.75">
      <c r="D116" s="89"/>
    </row>
    <row r="117" ht="12.75" customHeight="1">
      <c r="D117" s="89"/>
    </row>
    <row r="118" ht="12.75">
      <c r="D118" s="89"/>
    </row>
    <row r="119" ht="12.75">
      <c r="D119" s="89"/>
    </row>
    <row r="120" ht="12.75">
      <c r="D120" s="89"/>
    </row>
    <row r="121" ht="12.75">
      <c r="D121" s="89"/>
    </row>
    <row r="122" ht="12.75">
      <c r="D122" s="89"/>
    </row>
    <row r="123" ht="12.75">
      <c r="D123" s="89"/>
    </row>
    <row r="124" ht="12.75">
      <c r="D124" s="89"/>
    </row>
    <row r="125" ht="12.75">
      <c r="D125" s="89"/>
    </row>
    <row r="126" ht="12.75">
      <c r="D126" s="89"/>
    </row>
    <row r="127" ht="12.75" customHeight="1">
      <c r="D127" s="89"/>
    </row>
    <row r="128" ht="12.75">
      <c r="D128" s="89"/>
    </row>
    <row r="129" ht="12.75">
      <c r="D129" s="89"/>
    </row>
    <row r="130" ht="12.75">
      <c r="D130" s="89"/>
    </row>
    <row r="131" ht="12.75">
      <c r="D131" s="89"/>
    </row>
    <row r="132" ht="12.75">
      <c r="D132" s="89"/>
    </row>
    <row r="133" ht="12.75">
      <c r="D133" s="89"/>
    </row>
    <row r="134" ht="12.75">
      <c r="D134" s="89"/>
    </row>
    <row r="135" ht="12.75">
      <c r="D135" s="89"/>
    </row>
    <row r="136" ht="12.75">
      <c r="D136" s="89"/>
    </row>
    <row r="137" ht="15" customHeight="1">
      <c r="D137" s="89"/>
    </row>
    <row r="138" ht="15" customHeight="1">
      <c r="D138" s="89"/>
    </row>
    <row r="139" ht="12.75">
      <c r="D139" s="89"/>
    </row>
    <row r="140" ht="12.75">
      <c r="D140" s="89"/>
    </row>
    <row r="141" ht="12.75">
      <c r="D141" s="89"/>
    </row>
    <row r="142" ht="12.75">
      <c r="D142" s="89"/>
    </row>
    <row r="143" ht="12.75">
      <c r="D143" s="89"/>
    </row>
    <row r="144" ht="12.75">
      <c r="D144" s="89"/>
    </row>
    <row r="145" ht="12.75">
      <c r="D145" s="89"/>
    </row>
    <row r="146" ht="12.75">
      <c r="D146" s="89"/>
    </row>
    <row r="147" ht="12.75">
      <c r="D147" s="89"/>
    </row>
    <row r="148" ht="12.75">
      <c r="D148" s="89"/>
    </row>
    <row r="149" ht="12.75">
      <c r="D149" s="89"/>
    </row>
    <row r="150" ht="12.75">
      <c r="D150" s="89"/>
    </row>
    <row r="151" ht="12.75">
      <c r="D151" s="89"/>
    </row>
    <row r="152" ht="12.75">
      <c r="D152" s="89"/>
    </row>
    <row r="153" ht="12.75">
      <c r="D153" s="89"/>
    </row>
    <row r="154" ht="12.75">
      <c r="D154" s="89"/>
    </row>
    <row r="155" ht="12.75">
      <c r="D155" s="89"/>
    </row>
    <row r="156" ht="12.75">
      <c r="D156" s="89"/>
    </row>
    <row r="157" ht="12.75">
      <c r="D157" s="89"/>
    </row>
    <row r="158" ht="12.75">
      <c r="D158" s="89"/>
    </row>
    <row r="159" ht="12.75">
      <c r="D159" s="89"/>
    </row>
    <row r="160" ht="12.75">
      <c r="D160" s="89"/>
    </row>
    <row r="161" ht="12.75">
      <c r="D161" s="89"/>
    </row>
    <row r="162" ht="12.75">
      <c r="D162" s="89"/>
    </row>
    <row r="163" ht="12.75">
      <c r="D163" s="89"/>
    </row>
    <row r="164" ht="12.75">
      <c r="D164" s="89"/>
    </row>
    <row r="165" ht="12.75">
      <c r="D165" s="89"/>
    </row>
    <row r="166" ht="12.75">
      <c r="D166" s="89"/>
    </row>
    <row r="167" ht="12.75">
      <c r="D167" s="89"/>
    </row>
    <row r="168" ht="12.75">
      <c r="D168" s="89"/>
    </row>
    <row r="169" ht="12.75">
      <c r="D169" s="89"/>
    </row>
    <row r="170" ht="12.75">
      <c r="D170" s="89"/>
    </row>
    <row r="171" ht="12.75">
      <c r="D171" s="89"/>
    </row>
    <row r="172" ht="12.75">
      <c r="D172" s="89"/>
    </row>
    <row r="173" ht="12.75">
      <c r="D173" s="89"/>
    </row>
    <row r="174" ht="12.75">
      <c r="D174" s="89"/>
    </row>
    <row r="175" ht="12.75">
      <c r="D175" s="89"/>
    </row>
    <row r="176" ht="12.75">
      <c r="D176" s="89"/>
    </row>
    <row r="177" ht="12.75">
      <c r="D177" s="89"/>
    </row>
    <row r="178" ht="12.75">
      <c r="D178" s="89"/>
    </row>
    <row r="179" ht="12.75">
      <c r="D179" s="89"/>
    </row>
    <row r="180" ht="12.75">
      <c r="D180" s="89"/>
    </row>
    <row r="181" ht="12.75">
      <c r="D181" s="89"/>
    </row>
    <row r="182" ht="12.75">
      <c r="D182" s="89"/>
    </row>
    <row r="183" ht="12.75">
      <c r="D183" s="89"/>
    </row>
    <row r="184" ht="12.75">
      <c r="D184" s="89"/>
    </row>
    <row r="185" ht="12.75">
      <c r="D185" s="89"/>
    </row>
    <row r="186" ht="12.75">
      <c r="D186" s="89"/>
    </row>
    <row r="187" ht="12.75">
      <c r="D187" s="89"/>
    </row>
    <row r="188" ht="12.75">
      <c r="D188" s="89"/>
    </row>
    <row r="189" ht="12.75">
      <c r="D189" s="89"/>
    </row>
    <row r="190" ht="12.75">
      <c r="D190" s="89"/>
    </row>
    <row r="191" ht="12.75">
      <c r="D191" s="89"/>
    </row>
    <row r="192" ht="12.75">
      <c r="D192" s="89"/>
    </row>
    <row r="193" ht="12.75">
      <c r="D193" s="89"/>
    </row>
    <row r="194" ht="12.75">
      <c r="D194" s="89"/>
    </row>
    <row r="195" ht="12.75">
      <c r="D195" s="89"/>
    </row>
    <row r="196" ht="12.75">
      <c r="D196" s="89"/>
    </row>
    <row r="197" ht="12.75">
      <c r="D197" s="89"/>
    </row>
    <row r="198" ht="12.75">
      <c r="D198" s="89"/>
    </row>
    <row r="199" ht="12.75">
      <c r="D199" s="89"/>
    </row>
    <row r="200" ht="12.75">
      <c r="D200" s="89"/>
    </row>
    <row r="201" ht="12.75">
      <c r="D201" s="89"/>
    </row>
    <row r="202" ht="12.75">
      <c r="D202" s="89"/>
    </row>
    <row r="203" ht="12.75">
      <c r="D203" s="89"/>
    </row>
    <row r="204" ht="12.75">
      <c r="D204" s="89"/>
    </row>
  </sheetData>
  <printOptions/>
  <pageMargins left="0.7874015748031497" right="0.3937007874015748" top="0.5905511811023623" bottom="0.5905511811023623" header="0.5118110236220472" footer="0.5118110236220472"/>
  <pageSetup fitToHeight="3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showZeros="0" view="pageBreakPreview" zoomScaleSheetLayoutView="100" workbookViewId="0" topLeftCell="A1">
      <pane ySplit="9" topLeftCell="A133" activePane="bottomLeft" state="frozen"/>
      <selection pane="topLeft" activeCell="D46" sqref="D46"/>
      <selection pane="bottomLeft" activeCell="D171" sqref="D171"/>
    </sheetView>
  </sheetViews>
  <sheetFormatPr defaultColWidth="9.00390625" defaultRowHeight="12.75"/>
  <cols>
    <col min="1" max="1" width="21.75390625" style="59" customWidth="1"/>
    <col min="2" max="2" width="7.75390625" style="59" customWidth="1"/>
    <col min="3" max="3" width="14.75390625" style="59" customWidth="1"/>
    <col min="4" max="4" width="70.75390625" style="56" customWidth="1"/>
    <col min="5" max="5" width="7.75390625" style="3" customWidth="1"/>
    <col min="6" max="6" width="15.75390625" style="6" customWidth="1"/>
    <col min="7" max="7" width="12.75390625" style="0" customWidth="1"/>
    <col min="8" max="8" width="17.75390625" style="0" customWidth="1"/>
    <col min="10" max="10" width="9.125" style="12" customWidth="1"/>
  </cols>
  <sheetData>
    <row r="1" ht="15.75">
      <c r="A1" s="102" t="s">
        <v>138</v>
      </c>
    </row>
    <row r="3" spans="1:7" ht="26.25">
      <c r="A3" s="7" t="s">
        <v>170</v>
      </c>
      <c r="B3" s="32"/>
      <c r="C3" s="32"/>
      <c r="G3" s="57"/>
    </row>
    <row r="4" spans="1:3" ht="15.75">
      <c r="A4" s="58" t="s">
        <v>172</v>
      </c>
      <c r="B4" s="58"/>
      <c r="C4" s="58"/>
    </row>
    <row r="5" spans="1:3" ht="15.75">
      <c r="A5" s="14" t="s">
        <v>1082</v>
      </c>
      <c r="B5" s="58"/>
      <c r="C5" s="58"/>
    </row>
    <row r="6" ht="13.5" thickBot="1"/>
    <row r="7" spans="1:10" ht="12.75">
      <c r="A7" s="60" t="s">
        <v>6</v>
      </c>
      <c r="B7" s="35" t="s">
        <v>13</v>
      </c>
      <c r="C7" s="35" t="s">
        <v>16</v>
      </c>
      <c r="D7" s="61" t="s">
        <v>7</v>
      </c>
      <c r="E7"/>
      <c r="F7" s="12"/>
      <c r="J7"/>
    </row>
    <row r="8" spans="1:10" ht="12.75">
      <c r="A8" s="62"/>
      <c r="B8" s="36" t="s">
        <v>14</v>
      </c>
      <c r="C8" s="36" t="s">
        <v>17</v>
      </c>
      <c r="D8" s="63"/>
      <c r="E8"/>
      <c r="F8" s="12"/>
      <c r="J8"/>
    </row>
    <row r="9" spans="1:10" ht="13.5" thickBot="1">
      <c r="A9" s="64"/>
      <c r="B9" s="37"/>
      <c r="C9" s="37"/>
      <c r="D9" s="65"/>
      <c r="E9"/>
      <c r="F9" s="12"/>
      <c r="J9"/>
    </row>
    <row r="10" spans="1:10" ht="12.75">
      <c r="A10" s="66" t="s">
        <v>664</v>
      </c>
      <c r="B10" s="210" t="s">
        <v>671</v>
      </c>
      <c r="C10" s="211" t="s">
        <v>670</v>
      </c>
      <c r="D10" s="212" t="s">
        <v>668</v>
      </c>
      <c r="E10"/>
      <c r="F10"/>
      <c r="J10"/>
    </row>
    <row r="11" spans="1:10" ht="25.5">
      <c r="A11" s="67" t="s">
        <v>665</v>
      </c>
      <c r="B11" s="38">
        <v>1</v>
      </c>
      <c r="C11" s="123" t="s">
        <v>669</v>
      </c>
      <c r="D11" s="145" t="s">
        <v>1083</v>
      </c>
      <c r="E11"/>
      <c r="F11"/>
      <c r="J11"/>
    </row>
    <row r="12" spans="1:10" ht="12.75">
      <c r="A12" s="67" t="s">
        <v>666</v>
      </c>
      <c r="B12" s="104" t="s">
        <v>671</v>
      </c>
      <c r="C12" s="120" t="s">
        <v>46</v>
      </c>
      <c r="D12" s="139" t="s">
        <v>672</v>
      </c>
      <c r="E12"/>
      <c r="F12"/>
      <c r="J12"/>
    </row>
    <row r="13" spans="1:10" ht="12.75" customHeight="1">
      <c r="A13" s="67" t="s">
        <v>667</v>
      </c>
      <c r="B13" s="222" t="s">
        <v>199</v>
      </c>
      <c r="C13" s="119" t="s">
        <v>674</v>
      </c>
      <c r="D13" s="213" t="s">
        <v>773</v>
      </c>
      <c r="E13"/>
      <c r="F13"/>
      <c r="J13"/>
    </row>
    <row r="14" spans="1:10" ht="12.75">
      <c r="A14" s="67"/>
      <c r="B14" s="118"/>
      <c r="C14" s="122"/>
      <c r="D14" s="214" t="s">
        <v>673</v>
      </c>
      <c r="E14"/>
      <c r="F14"/>
      <c r="J14"/>
    </row>
    <row r="15" spans="1:10" ht="12.75">
      <c r="A15" s="67"/>
      <c r="B15" s="38"/>
      <c r="C15" s="38"/>
      <c r="D15" s="145"/>
      <c r="E15"/>
      <c r="F15"/>
      <c r="J15"/>
    </row>
    <row r="16" spans="1:10" ht="12.75">
      <c r="A16" s="67"/>
      <c r="B16" s="104" t="s">
        <v>671</v>
      </c>
      <c r="C16" s="120" t="s">
        <v>95</v>
      </c>
      <c r="D16" s="139" t="s">
        <v>675</v>
      </c>
      <c r="E16"/>
      <c r="F16"/>
      <c r="J16"/>
    </row>
    <row r="17" spans="1:10" ht="12.75" customHeight="1">
      <c r="A17" s="67"/>
      <c r="B17" s="222" t="s">
        <v>200</v>
      </c>
      <c r="C17" s="123" t="s">
        <v>676</v>
      </c>
      <c r="D17" s="215" t="s">
        <v>774</v>
      </c>
      <c r="E17"/>
      <c r="F17"/>
      <c r="J17"/>
    </row>
    <row r="18" spans="1:10" ht="12.75">
      <c r="A18" s="67"/>
      <c r="B18" s="38"/>
      <c r="C18" s="38"/>
      <c r="D18" s="145"/>
      <c r="E18"/>
      <c r="F18"/>
      <c r="J18"/>
    </row>
    <row r="19" spans="1:10" ht="12.75">
      <c r="A19" s="67"/>
      <c r="B19" s="104" t="s">
        <v>671</v>
      </c>
      <c r="C19" s="120" t="s">
        <v>96</v>
      </c>
      <c r="D19" s="139" t="s">
        <v>678</v>
      </c>
      <c r="E19"/>
      <c r="F19"/>
      <c r="J19"/>
    </row>
    <row r="20" spans="1:10" ht="14.25">
      <c r="A20" s="67"/>
      <c r="B20" s="222" t="s">
        <v>46</v>
      </c>
      <c r="C20" s="119" t="s">
        <v>677</v>
      </c>
      <c r="D20" s="213" t="s">
        <v>775</v>
      </c>
      <c r="E20"/>
      <c r="F20"/>
      <c r="J20"/>
    </row>
    <row r="21" spans="1:10" ht="12.75">
      <c r="A21" s="67"/>
      <c r="B21" s="118"/>
      <c r="C21" s="122"/>
      <c r="D21" s="214" t="s">
        <v>765</v>
      </c>
      <c r="E21"/>
      <c r="F21"/>
      <c r="J21"/>
    </row>
    <row r="22" spans="1:10" ht="12.75">
      <c r="A22" s="67"/>
      <c r="B22" s="38"/>
      <c r="C22" s="38"/>
      <c r="D22" s="145"/>
      <c r="E22"/>
      <c r="F22"/>
      <c r="J22"/>
    </row>
    <row r="23" spans="1:10" ht="12.75">
      <c r="A23" s="67"/>
      <c r="B23" s="104" t="s">
        <v>671</v>
      </c>
      <c r="C23" s="120" t="s">
        <v>127</v>
      </c>
      <c r="D23" s="139" t="s">
        <v>679</v>
      </c>
      <c r="E23"/>
      <c r="F23"/>
      <c r="J23"/>
    </row>
    <row r="24" spans="1:10" ht="14.25">
      <c r="A24" s="67"/>
      <c r="B24" s="222" t="s">
        <v>47</v>
      </c>
      <c r="C24" s="123" t="s">
        <v>680</v>
      </c>
      <c r="D24" s="213" t="s">
        <v>776</v>
      </c>
      <c r="E24"/>
      <c r="F24"/>
      <c r="J24"/>
    </row>
    <row r="25" spans="1:10" ht="12.75">
      <c r="A25" s="67"/>
      <c r="B25" s="222" t="s">
        <v>48</v>
      </c>
      <c r="C25" s="119" t="s">
        <v>681</v>
      </c>
      <c r="D25" s="213" t="s">
        <v>777</v>
      </c>
      <c r="E25"/>
      <c r="F25"/>
      <c r="J25"/>
    </row>
    <row r="26" spans="1:10" ht="12.75">
      <c r="A26" s="67"/>
      <c r="B26" s="118"/>
      <c r="C26" s="122"/>
      <c r="D26" s="214" t="s">
        <v>682</v>
      </c>
      <c r="E26"/>
      <c r="F26"/>
      <c r="J26"/>
    </row>
    <row r="27" spans="1:10" ht="12.75">
      <c r="A27" s="67"/>
      <c r="B27" s="38"/>
      <c r="C27" s="38"/>
      <c r="D27" s="145"/>
      <c r="E27"/>
      <c r="F27"/>
      <c r="J27"/>
    </row>
    <row r="28" spans="1:10" ht="12.75">
      <c r="A28" s="67"/>
      <c r="B28" s="104" t="s">
        <v>671</v>
      </c>
      <c r="C28" s="120" t="s">
        <v>128</v>
      </c>
      <c r="D28" s="139" t="s">
        <v>689</v>
      </c>
      <c r="E28"/>
      <c r="F28"/>
      <c r="J28"/>
    </row>
    <row r="29" spans="1:10" ht="12.75" customHeight="1">
      <c r="A29" s="67"/>
      <c r="B29" s="222" t="s">
        <v>49</v>
      </c>
      <c r="C29" s="123" t="s">
        <v>687</v>
      </c>
      <c r="D29" s="215" t="s">
        <v>778</v>
      </c>
      <c r="E29"/>
      <c r="F29"/>
      <c r="J29"/>
    </row>
    <row r="30" spans="1:10" ht="12.75" customHeight="1">
      <c r="A30" s="67"/>
      <c r="B30" s="222" t="s">
        <v>50</v>
      </c>
      <c r="C30" s="119" t="s">
        <v>1132</v>
      </c>
      <c r="D30" s="213" t="s">
        <v>1134</v>
      </c>
      <c r="E30"/>
      <c r="F30"/>
      <c r="J30"/>
    </row>
    <row r="31" spans="1:10" ht="12.75" customHeight="1">
      <c r="A31" s="67"/>
      <c r="B31" s="118"/>
      <c r="C31" s="122"/>
      <c r="D31" s="214" t="s">
        <v>1133</v>
      </c>
      <c r="E31"/>
      <c r="F31"/>
      <c r="J31"/>
    </row>
    <row r="32" spans="1:10" ht="12.75">
      <c r="A32" s="67"/>
      <c r="B32" s="222" t="s">
        <v>51</v>
      </c>
      <c r="C32" s="119" t="s">
        <v>750</v>
      </c>
      <c r="D32" s="213" t="s">
        <v>779</v>
      </c>
      <c r="E32"/>
      <c r="F32"/>
      <c r="J32"/>
    </row>
    <row r="33" spans="1:10" ht="12.75">
      <c r="A33" s="67"/>
      <c r="B33" s="118"/>
      <c r="C33" s="122"/>
      <c r="D33" s="214" t="s">
        <v>737</v>
      </c>
      <c r="E33"/>
      <c r="F33"/>
      <c r="J33"/>
    </row>
    <row r="34" spans="1:10" ht="12.75">
      <c r="A34" s="67"/>
      <c r="B34" s="222" t="s">
        <v>52</v>
      </c>
      <c r="C34" s="119" t="s">
        <v>751</v>
      </c>
      <c r="D34" s="213" t="s">
        <v>780</v>
      </c>
      <c r="E34"/>
      <c r="F34"/>
      <c r="J34"/>
    </row>
    <row r="35" spans="1:10" ht="12.75">
      <c r="A35" s="67"/>
      <c r="B35" s="118"/>
      <c r="C35" s="122"/>
      <c r="D35" s="214" t="s">
        <v>752</v>
      </c>
      <c r="E35"/>
      <c r="F35"/>
      <c r="J35"/>
    </row>
    <row r="36" spans="1:10" ht="12.75">
      <c r="A36" s="67"/>
      <c r="B36" s="55"/>
      <c r="C36" s="55"/>
      <c r="D36" s="145"/>
      <c r="E36"/>
      <c r="F36"/>
      <c r="J36"/>
    </row>
    <row r="37" spans="1:10" ht="12.75">
      <c r="A37" s="67"/>
      <c r="B37" s="104" t="s">
        <v>671</v>
      </c>
      <c r="C37" s="120" t="s">
        <v>129</v>
      </c>
      <c r="D37" s="139" t="s">
        <v>683</v>
      </c>
      <c r="E37"/>
      <c r="F37"/>
      <c r="J37"/>
    </row>
    <row r="38" spans="1:10" ht="14.25">
      <c r="A38" s="67"/>
      <c r="B38" s="222" t="s">
        <v>53</v>
      </c>
      <c r="C38" s="119" t="s">
        <v>688</v>
      </c>
      <c r="D38" s="213" t="s">
        <v>781</v>
      </c>
      <c r="E38"/>
      <c r="F38"/>
      <c r="J38"/>
    </row>
    <row r="39" spans="1:10" ht="12.75">
      <c r="A39" s="67"/>
      <c r="B39" s="36"/>
      <c r="C39" s="121"/>
      <c r="D39" s="216" t="s">
        <v>1084</v>
      </c>
      <c r="E39"/>
      <c r="F39"/>
      <c r="J39"/>
    </row>
    <row r="40" spans="1:10" ht="12.75">
      <c r="A40" s="67"/>
      <c r="B40" s="36"/>
      <c r="C40" s="121"/>
      <c r="D40" s="216" t="s">
        <v>684</v>
      </c>
      <c r="E40"/>
      <c r="F40"/>
      <c r="J40"/>
    </row>
    <row r="41" spans="1:10" ht="12.75">
      <c r="A41" s="67"/>
      <c r="B41" s="36"/>
      <c r="C41" s="121"/>
      <c r="D41" s="216" t="s">
        <v>685</v>
      </c>
      <c r="E41"/>
      <c r="F41"/>
      <c r="J41"/>
    </row>
    <row r="42" spans="1:10" ht="12.75">
      <c r="A42" s="67"/>
      <c r="B42" s="36"/>
      <c r="C42" s="122"/>
      <c r="D42" s="216" t="s">
        <v>686</v>
      </c>
      <c r="E42"/>
      <c r="F42"/>
      <c r="J42"/>
    </row>
    <row r="43" spans="1:10" ht="12.75">
      <c r="A43" s="67"/>
      <c r="B43" s="38"/>
      <c r="C43" s="38"/>
      <c r="D43" s="145"/>
      <c r="E43"/>
      <c r="F43"/>
      <c r="J43"/>
    </row>
    <row r="44" spans="1:10" ht="12.75">
      <c r="A44" s="67"/>
      <c r="B44" s="104" t="s">
        <v>671</v>
      </c>
      <c r="C44" s="120" t="s">
        <v>132</v>
      </c>
      <c r="D44" s="139" t="s">
        <v>694</v>
      </c>
      <c r="E44"/>
      <c r="F44"/>
      <c r="J44"/>
    </row>
    <row r="45" spans="1:10" ht="14.25">
      <c r="A45" s="67"/>
      <c r="B45" s="222" t="s">
        <v>54</v>
      </c>
      <c r="C45" s="119" t="s">
        <v>690</v>
      </c>
      <c r="D45" s="213" t="s">
        <v>782</v>
      </c>
      <c r="E45"/>
      <c r="F45"/>
      <c r="J45"/>
    </row>
    <row r="46" spans="1:10" ht="12.75">
      <c r="A46" s="67"/>
      <c r="B46" s="118"/>
      <c r="C46" s="122"/>
      <c r="D46" s="214" t="s">
        <v>692</v>
      </c>
      <c r="E46"/>
      <c r="F46"/>
      <c r="J46"/>
    </row>
    <row r="47" spans="1:10" ht="12.75">
      <c r="A47" s="67"/>
      <c r="B47" s="222" t="s">
        <v>55</v>
      </c>
      <c r="C47" s="119" t="s">
        <v>691</v>
      </c>
      <c r="D47" s="213" t="s">
        <v>1085</v>
      </c>
      <c r="E47"/>
      <c r="F47"/>
      <c r="J47"/>
    </row>
    <row r="48" spans="1:10" ht="12.75">
      <c r="A48" s="67"/>
      <c r="B48" s="118"/>
      <c r="C48" s="122"/>
      <c r="D48" s="214" t="s">
        <v>693</v>
      </c>
      <c r="E48"/>
      <c r="F48"/>
      <c r="J48"/>
    </row>
    <row r="49" spans="1:10" ht="12.75">
      <c r="A49" s="67"/>
      <c r="B49" s="38"/>
      <c r="C49" s="38"/>
      <c r="D49" s="145"/>
      <c r="E49"/>
      <c r="F49"/>
      <c r="J49"/>
    </row>
    <row r="50" spans="1:10" ht="12.75">
      <c r="A50" s="67"/>
      <c r="B50" s="104" t="s">
        <v>671</v>
      </c>
      <c r="C50" s="120" t="s">
        <v>148</v>
      </c>
      <c r="D50" s="139" t="s">
        <v>695</v>
      </c>
      <c r="E50"/>
      <c r="F50"/>
      <c r="J50"/>
    </row>
    <row r="51" spans="1:10" ht="12.75" customHeight="1">
      <c r="A51" s="67"/>
      <c r="B51" s="222" t="s">
        <v>56</v>
      </c>
      <c r="C51" s="123" t="s">
        <v>148</v>
      </c>
      <c r="D51" s="213" t="s">
        <v>753</v>
      </c>
      <c r="E51"/>
      <c r="F51"/>
      <c r="J51"/>
    </row>
    <row r="52" spans="1:10" ht="12.75">
      <c r="A52" s="67"/>
      <c r="B52" s="222" t="s">
        <v>57</v>
      </c>
      <c r="C52" s="123" t="s">
        <v>696</v>
      </c>
      <c r="D52" s="213" t="s">
        <v>783</v>
      </c>
      <c r="E52"/>
      <c r="F52"/>
      <c r="J52"/>
    </row>
    <row r="53" spans="1:10" ht="12.75">
      <c r="A53" s="67"/>
      <c r="B53" s="38"/>
      <c r="C53" s="38"/>
      <c r="D53" s="145"/>
      <c r="E53"/>
      <c r="F53"/>
      <c r="J53"/>
    </row>
    <row r="54" spans="1:10" ht="12.75">
      <c r="A54" s="67"/>
      <c r="B54" s="104" t="s">
        <v>671</v>
      </c>
      <c r="C54" s="120" t="s">
        <v>697</v>
      </c>
      <c r="D54" s="139" t="s">
        <v>699</v>
      </c>
      <c r="E54"/>
      <c r="F54"/>
      <c r="J54"/>
    </row>
    <row r="55" spans="1:10" ht="28.5">
      <c r="A55" s="67"/>
      <c r="B55" s="222" t="s">
        <v>58</v>
      </c>
      <c r="C55" s="119" t="s">
        <v>698</v>
      </c>
      <c r="D55" s="213" t="s">
        <v>1070</v>
      </c>
      <c r="E55"/>
      <c r="F55"/>
      <c r="J55"/>
    </row>
    <row r="56" spans="1:10" ht="12.75">
      <c r="A56" s="67"/>
      <c r="B56" s="118"/>
      <c r="C56" s="122"/>
      <c r="D56" s="214" t="s">
        <v>700</v>
      </c>
      <c r="E56"/>
      <c r="F56"/>
      <c r="J56"/>
    </row>
    <row r="57" spans="1:10" ht="12.75">
      <c r="A57" s="67"/>
      <c r="B57" s="38"/>
      <c r="C57" s="38"/>
      <c r="D57" s="145"/>
      <c r="E57"/>
      <c r="F57"/>
      <c r="J57"/>
    </row>
    <row r="58" spans="1:10" ht="12.75">
      <c r="A58" s="67"/>
      <c r="B58" s="104" t="s">
        <v>671</v>
      </c>
      <c r="C58" s="120" t="s">
        <v>701</v>
      </c>
      <c r="D58" s="139" t="s">
        <v>702</v>
      </c>
      <c r="E58"/>
      <c r="F58"/>
      <c r="J58"/>
    </row>
    <row r="59" spans="1:10" ht="25.5">
      <c r="A59" s="67"/>
      <c r="B59" s="222" t="s">
        <v>59</v>
      </c>
      <c r="C59" s="119" t="s">
        <v>703</v>
      </c>
      <c r="D59" s="213" t="s">
        <v>784</v>
      </c>
      <c r="E59"/>
      <c r="F59"/>
      <c r="J59"/>
    </row>
    <row r="60" spans="1:10" ht="12.75">
      <c r="A60" s="67"/>
      <c r="B60" s="118"/>
      <c r="C60" s="122"/>
      <c r="D60" s="214" t="s">
        <v>704</v>
      </c>
      <c r="E60"/>
      <c r="F60"/>
      <c r="J60"/>
    </row>
    <row r="61" spans="1:10" ht="25.5">
      <c r="A61" s="67"/>
      <c r="B61" s="222" t="s">
        <v>60</v>
      </c>
      <c r="C61" s="119" t="s">
        <v>705</v>
      </c>
      <c r="D61" s="213" t="s">
        <v>785</v>
      </c>
      <c r="E61"/>
      <c r="F61"/>
      <c r="J61"/>
    </row>
    <row r="62" spans="1:10" ht="12.75">
      <c r="A62" s="67"/>
      <c r="B62" s="118"/>
      <c r="C62" s="122"/>
      <c r="D62" s="214" t="s">
        <v>706</v>
      </c>
      <c r="E62"/>
      <c r="F62"/>
      <c r="J62"/>
    </row>
    <row r="63" spans="1:10" ht="25.5">
      <c r="A63" s="67"/>
      <c r="B63" s="38" t="s">
        <v>61</v>
      </c>
      <c r="C63" s="123" t="s">
        <v>707</v>
      </c>
      <c r="D63" s="217" t="s">
        <v>786</v>
      </c>
      <c r="E63"/>
      <c r="F63"/>
      <c r="J63"/>
    </row>
    <row r="64" spans="1:10" ht="14.25">
      <c r="A64" s="67"/>
      <c r="B64" s="222" t="s">
        <v>62</v>
      </c>
      <c r="C64" s="119" t="s">
        <v>708</v>
      </c>
      <c r="D64" s="213" t="s">
        <v>787</v>
      </c>
      <c r="E64"/>
      <c r="F64"/>
      <c r="J64"/>
    </row>
    <row r="65" spans="1:10" ht="12.75">
      <c r="A65" s="67"/>
      <c r="B65" s="118"/>
      <c r="C65" s="122"/>
      <c r="D65" s="214" t="s">
        <v>709</v>
      </c>
      <c r="E65"/>
      <c r="F65"/>
      <c r="J65"/>
    </row>
    <row r="66" spans="1:10" ht="14.25">
      <c r="A66" s="67"/>
      <c r="B66" s="38" t="s">
        <v>63</v>
      </c>
      <c r="C66" s="123" t="s">
        <v>710</v>
      </c>
      <c r="D66" s="217" t="s">
        <v>788</v>
      </c>
      <c r="E66"/>
      <c r="F66"/>
      <c r="J66"/>
    </row>
    <row r="67" spans="1:10" ht="14.25">
      <c r="A67" s="67"/>
      <c r="B67" s="222" t="s">
        <v>64</v>
      </c>
      <c r="C67" s="119" t="s">
        <v>711</v>
      </c>
      <c r="D67" s="213" t="s">
        <v>789</v>
      </c>
      <c r="E67"/>
      <c r="F67"/>
      <c r="J67"/>
    </row>
    <row r="68" spans="1:10" ht="12.75">
      <c r="A68" s="67"/>
      <c r="B68" s="36"/>
      <c r="C68" s="121"/>
      <c r="D68" s="216" t="s">
        <v>712</v>
      </c>
      <c r="E68"/>
      <c r="F68"/>
      <c r="J68"/>
    </row>
    <row r="69" spans="1:10" ht="12.75">
      <c r="A69" s="67"/>
      <c r="B69" s="55"/>
      <c r="C69" s="122"/>
      <c r="D69" s="218" t="s">
        <v>713</v>
      </c>
      <c r="E69"/>
      <c r="F69"/>
      <c r="J69"/>
    </row>
    <row r="70" spans="1:10" ht="25.5">
      <c r="A70" s="67"/>
      <c r="B70" s="38" t="s">
        <v>65</v>
      </c>
      <c r="C70" s="123" t="s">
        <v>754</v>
      </c>
      <c r="D70" s="217" t="s">
        <v>790</v>
      </c>
      <c r="E70"/>
      <c r="F70"/>
      <c r="J70"/>
    </row>
    <row r="71" spans="1:10" ht="12.75">
      <c r="A71" s="67"/>
      <c r="B71" s="222" t="s">
        <v>66</v>
      </c>
      <c r="C71" s="119" t="s">
        <v>714</v>
      </c>
      <c r="D71" s="213" t="s">
        <v>1086</v>
      </c>
      <c r="E71"/>
      <c r="F71"/>
      <c r="J71"/>
    </row>
    <row r="72" spans="1:10" ht="12.75">
      <c r="A72" s="67"/>
      <c r="B72" s="36"/>
      <c r="C72" s="121"/>
      <c r="D72" s="216" t="s">
        <v>715</v>
      </c>
      <c r="E72"/>
      <c r="F72"/>
      <c r="J72"/>
    </row>
    <row r="73" spans="1:10" ht="12.75">
      <c r="A73" s="67"/>
      <c r="B73" s="55"/>
      <c r="C73" s="122"/>
      <c r="D73" s="218" t="s">
        <v>716</v>
      </c>
      <c r="E73"/>
      <c r="F73"/>
      <c r="J73"/>
    </row>
    <row r="74" spans="1:10" ht="13.5" thickBot="1">
      <c r="A74" s="67"/>
      <c r="B74" s="38" t="s">
        <v>67</v>
      </c>
      <c r="C74" s="123" t="s">
        <v>717</v>
      </c>
      <c r="D74" s="217" t="s">
        <v>791</v>
      </c>
      <c r="E74"/>
      <c r="F74"/>
      <c r="J74"/>
    </row>
    <row r="75" spans="1:10" ht="12.75">
      <c r="A75" s="67"/>
      <c r="B75" s="38"/>
      <c r="C75" s="38"/>
      <c r="D75" s="219"/>
      <c r="E75"/>
      <c r="F75"/>
      <c r="J75"/>
    </row>
    <row r="76" spans="1:10" ht="12.75">
      <c r="A76" s="67"/>
      <c r="B76" s="104" t="s">
        <v>671</v>
      </c>
      <c r="C76" s="120" t="s">
        <v>701</v>
      </c>
      <c r="D76" s="142" t="s">
        <v>719</v>
      </c>
      <c r="E76"/>
      <c r="F76"/>
      <c r="J76"/>
    </row>
    <row r="77" spans="1:10" ht="27">
      <c r="A77" s="67"/>
      <c r="B77" s="38" t="s">
        <v>92</v>
      </c>
      <c r="C77" s="123" t="s">
        <v>718</v>
      </c>
      <c r="D77" s="217" t="s">
        <v>1071</v>
      </c>
      <c r="E77"/>
      <c r="F77"/>
      <c r="J77"/>
    </row>
    <row r="78" spans="1:10" ht="12.75">
      <c r="A78" s="67"/>
      <c r="B78" s="38" t="s">
        <v>68</v>
      </c>
      <c r="C78" s="123" t="s">
        <v>720</v>
      </c>
      <c r="D78" s="217" t="s">
        <v>792</v>
      </c>
      <c r="E78"/>
      <c r="F78"/>
      <c r="J78"/>
    </row>
    <row r="79" spans="1:10" ht="12.75">
      <c r="A79" s="67"/>
      <c r="B79" s="38" t="s">
        <v>69</v>
      </c>
      <c r="C79" s="123" t="s">
        <v>721</v>
      </c>
      <c r="D79" s="217" t="s">
        <v>793</v>
      </c>
      <c r="E79"/>
      <c r="F79"/>
      <c r="J79"/>
    </row>
    <row r="80" spans="1:10" ht="25.5">
      <c r="A80" s="67"/>
      <c r="B80" s="38" t="s">
        <v>70</v>
      </c>
      <c r="C80" s="123" t="s">
        <v>1135</v>
      </c>
      <c r="D80" s="217" t="s">
        <v>1136</v>
      </c>
      <c r="E80"/>
      <c r="F80"/>
      <c r="J80"/>
    </row>
    <row r="81" spans="1:10" ht="12.75">
      <c r="A81" s="67"/>
      <c r="B81" s="38" t="s">
        <v>71</v>
      </c>
      <c r="C81" s="123" t="s">
        <v>1137</v>
      </c>
      <c r="D81" s="217" t="s">
        <v>1138</v>
      </c>
      <c r="E81"/>
      <c r="F81"/>
      <c r="J81"/>
    </row>
    <row r="82" spans="1:10" ht="12.75">
      <c r="A82" s="67"/>
      <c r="B82" s="38" t="s">
        <v>72</v>
      </c>
      <c r="C82" s="123" t="s">
        <v>722</v>
      </c>
      <c r="D82" s="217" t="s">
        <v>794</v>
      </c>
      <c r="E82"/>
      <c r="F82"/>
      <c r="J82"/>
    </row>
    <row r="83" spans="1:10" ht="12.75">
      <c r="A83" s="67"/>
      <c r="B83" s="38" t="s">
        <v>73</v>
      </c>
      <c r="C83" s="123" t="s">
        <v>723</v>
      </c>
      <c r="D83" s="217" t="s">
        <v>795</v>
      </c>
      <c r="E83"/>
      <c r="F83"/>
      <c r="J83"/>
    </row>
    <row r="84" spans="1:10" ht="25.5">
      <c r="A84" s="67"/>
      <c r="B84" s="38" t="s">
        <v>26</v>
      </c>
      <c r="C84" s="123" t="s">
        <v>724</v>
      </c>
      <c r="D84" s="217" t="s">
        <v>1072</v>
      </c>
      <c r="E84"/>
      <c r="F84"/>
      <c r="J84"/>
    </row>
    <row r="85" spans="1:10" ht="12.75">
      <c r="A85" s="67"/>
      <c r="B85" s="38" t="s">
        <v>27</v>
      </c>
      <c r="C85" s="123" t="s">
        <v>725</v>
      </c>
      <c r="D85" s="217" t="s">
        <v>796</v>
      </c>
      <c r="E85"/>
      <c r="F85" s="12"/>
      <c r="J85"/>
    </row>
    <row r="86" spans="1:10" ht="12.75">
      <c r="A86" s="67"/>
      <c r="B86" s="38" t="s">
        <v>28</v>
      </c>
      <c r="C86" s="123" t="s">
        <v>726</v>
      </c>
      <c r="D86" s="217" t="s">
        <v>797</v>
      </c>
      <c r="E86"/>
      <c r="F86" s="12"/>
      <c r="J86"/>
    </row>
    <row r="87" spans="1:10" ht="12.75">
      <c r="A87" s="67"/>
      <c r="B87" s="38" t="s">
        <v>29</v>
      </c>
      <c r="C87" s="123" t="s">
        <v>727</v>
      </c>
      <c r="D87" s="217" t="s">
        <v>798</v>
      </c>
      <c r="E87"/>
      <c r="F87" s="12"/>
      <c r="J87"/>
    </row>
    <row r="88" spans="1:10" ht="12.75">
      <c r="A88" s="67"/>
      <c r="B88" s="38" t="s">
        <v>30</v>
      </c>
      <c r="C88" s="123" t="s">
        <v>728</v>
      </c>
      <c r="D88" s="217" t="s">
        <v>799</v>
      </c>
      <c r="E88"/>
      <c r="F88" s="12"/>
      <c r="J88"/>
    </row>
    <row r="89" spans="1:10" ht="14.25">
      <c r="A89" s="67"/>
      <c r="B89" s="38" t="s">
        <v>31</v>
      </c>
      <c r="C89" s="123" t="s">
        <v>729</v>
      </c>
      <c r="D89" s="217" t="s">
        <v>800</v>
      </c>
      <c r="E89"/>
      <c r="F89" s="12"/>
      <c r="J89"/>
    </row>
    <row r="90" spans="1:10" ht="13.5" thickBot="1">
      <c r="A90" s="67"/>
      <c r="B90" s="38" t="s">
        <v>32</v>
      </c>
      <c r="C90" s="123" t="s">
        <v>731</v>
      </c>
      <c r="D90" s="217" t="s">
        <v>801</v>
      </c>
      <c r="E90"/>
      <c r="F90" s="12"/>
      <c r="J90"/>
    </row>
    <row r="91" spans="1:10" ht="12.75">
      <c r="A91" s="67"/>
      <c r="B91" s="38"/>
      <c r="C91" s="38"/>
      <c r="D91" s="219"/>
      <c r="E91"/>
      <c r="F91" s="12"/>
      <c r="J91"/>
    </row>
    <row r="92" spans="1:10" ht="12.75">
      <c r="A92" s="67"/>
      <c r="B92" s="104" t="s">
        <v>671</v>
      </c>
      <c r="C92" s="120" t="s">
        <v>732</v>
      </c>
      <c r="D92" s="142" t="s">
        <v>1087</v>
      </c>
      <c r="E92"/>
      <c r="F92" s="12"/>
      <c r="J92"/>
    </row>
    <row r="93" spans="1:10" ht="12.75">
      <c r="A93" s="67"/>
      <c r="B93" s="222" t="s">
        <v>33</v>
      </c>
      <c r="C93" s="119" t="s">
        <v>755</v>
      </c>
      <c r="D93" s="213" t="s">
        <v>802</v>
      </c>
      <c r="E93"/>
      <c r="F93" s="12"/>
      <c r="J93"/>
    </row>
    <row r="94" spans="1:10" ht="12.75">
      <c r="A94" s="67"/>
      <c r="B94" s="36"/>
      <c r="C94" s="121"/>
      <c r="D94" s="216" t="s">
        <v>756</v>
      </c>
      <c r="E94"/>
      <c r="F94" s="12"/>
      <c r="J94"/>
    </row>
    <row r="95" spans="1:10" ht="12.75">
      <c r="A95" s="67"/>
      <c r="B95" s="36"/>
      <c r="C95" s="121"/>
      <c r="D95" s="216" t="s">
        <v>757</v>
      </c>
      <c r="E95"/>
      <c r="F95" s="12"/>
      <c r="J95"/>
    </row>
    <row r="96" spans="1:10" ht="12.75">
      <c r="A96" s="67"/>
      <c r="B96" s="55"/>
      <c r="C96" s="122"/>
      <c r="D96" s="218" t="s">
        <v>758</v>
      </c>
      <c r="E96"/>
      <c r="F96" s="12"/>
      <c r="J96"/>
    </row>
    <row r="97" spans="1:10" ht="12.75">
      <c r="A97" s="67"/>
      <c r="B97" s="222" t="s">
        <v>74</v>
      </c>
      <c r="C97" s="119" t="s">
        <v>733</v>
      </c>
      <c r="D97" s="213" t="s">
        <v>803</v>
      </c>
      <c r="E97"/>
      <c r="F97" s="12"/>
      <c r="J97"/>
    </row>
    <row r="98" spans="1:10" ht="12.75">
      <c r="A98" s="67"/>
      <c r="B98" s="36"/>
      <c r="C98" s="121"/>
      <c r="D98" s="216" t="s">
        <v>734</v>
      </c>
      <c r="E98"/>
      <c r="F98" s="12"/>
      <c r="J98"/>
    </row>
    <row r="99" spans="1:10" ht="12.75">
      <c r="A99" s="67"/>
      <c r="B99" s="36"/>
      <c r="C99" s="121"/>
      <c r="D99" s="216" t="s">
        <v>736</v>
      </c>
      <c r="E99"/>
      <c r="F99" s="12"/>
      <c r="J99"/>
    </row>
    <row r="100" spans="1:10" ht="12.75">
      <c r="A100" s="67"/>
      <c r="B100" s="36"/>
      <c r="C100" s="121"/>
      <c r="D100" s="216" t="s">
        <v>1088</v>
      </c>
      <c r="E100"/>
      <c r="F100" s="12"/>
      <c r="J100"/>
    </row>
    <row r="101" spans="1:10" ht="12.75">
      <c r="A101" s="67"/>
      <c r="B101" s="55"/>
      <c r="C101" s="122"/>
      <c r="D101" s="218" t="s">
        <v>735</v>
      </c>
      <c r="E101"/>
      <c r="F101" s="12"/>
      <c r="J101"/>
    </row>
    <row r="102" spans="1:10" ht="13.5" thickBot="1">
      <c r="A102" s="67"/>
      <c r="B102" s="38" t="s">
        <v>75</v>
      </c>
      <c r="C102" s="123" t="s">
        <v>730</v>
      </c>
      <c r="D102" s="217" t="s">
        <v>804</v>
      </c>
      <c r="E102"/>
      <c r="F102" s="12"/>
      <c r="J102"/>
    </row>
    <row r="103" spans="1:10" ht="12.75">
      <c r="A103" s="67"/>
      <c r="B103" s="38"/>
      <c r="C103" s="38"/>
      <c r="D103" s="219"/>
      <c r="E103"/>
      <c r="F103" s="12"/>
      <c r="J103"/>
    </row>
    <row r="104" spans="1:10" ht="12.75">
      <c r="A104" s="67"/>
      <c r="B104" s="104" t="s">
        <v>671</v>
      </c>
      <c r="C104" s="120" t="s">
        <v>738</v>
      </c>
      <c r="D104" s="142" t="s">
        <v>739</v>
      </c>
      <c r="E104"/>
      <c r="F104" s="12"/>
      <c r="J104"/>
    </row>
    <row r="105" spans="1:10" ht="12.75">
      <c r="A105" s="67"/>
      <c r="B105" s="38"/>
      <c r="C105" s="123"/>
      <c r="D105" s="157" t="s">
        <v>1139</v>
      </c>
      <c r="E105"/>
      <c r="F105" s="12"/>
      <c r="J105"/>
    </row>
    <row r="106" spans="1:10" ht="12.75">
      <c r="A106" s="67"/>
      <c r="B106" s="38"/>
      <c r="C106" s="123"/>
      <c r="D106" s="158" t="s">
        <v>1140</v>
      </c>
      <c r="E106"/>
      <c r="F106" s="12"/>
      <c r="J106"/>
    </row>
    <row r="107" spans="1:10" ht="12.75">
      <c r="A107" s="67"/>
      <c r="B107" s="38"/>
      <c r="C107" s="123"/>
      <c r="D107" s="231" t="s">
        <v>1141</v>
      </c>
      <c r="E107"/>
      <c r="F107" s="12"/>
      <c r="J107"/>
    </row>
    <row r="108" spans="1:10" ht="12.75">
      <c r="A108" s="67"/>
      <c r="B108" s="38"/>
      <c r="C108" s="123"/>
      <c r="D108" s="231" t="s">
        <v>37</v>
      </c>
      <c r="E108"/>
      <c r="F108" s="12"/>
      <c r="J108"/>
    </row>
    <row r="109" spans="1:10" ht="12.75">
      <c r="A109" s="67"/>
      <c r="B109" s="38"/>
      <c r="C109" s="123"/>
      <c r="D109" s="158" t="s">
        <v>1142</v>
      </c>
      <c r="E109"/>
      <c r="F109" s="12"/>
      <c r="J109"/>
    </row>
    <row r="110" spans="1:10" ht="12.75">
      <c r="A110" s="67"/>
      <c r="B110" s="38"/>
      <c r="C110" s="123"/>
      <c r="D110" s="232" t="s">
        <v>1143</v>
      </c>
      <c r="E110"/>
      <c r="F110" s="12"/>
      <c r="J110"/>
    </row>
    <row r="111" spans="1:10" ht="12.75">
      <c r="A111" s="67"/>
      <c r="B111" s="38"/>
      <c r="C111" s="123"/>
      <c r="D111" s="158" t="s">
        <v>276</v>
      </c>
      <c r="E111"/>
      <c r="F111" s="12"/>
      <c r="J111"/>
    </row>
    <row r="112" spans="1:10" ht="12.75">
      <c r="A112" s="67"/>
      <c r="B112" s="38"/>
      <c r="C112" s="123"/>
      <c r="D112" s="158" t="s">
        <v>43</v>
      </c>
      <c r="E112"/>
      <c r="F112" s="12"/>
      <c r="J112"/>
    </row>
    <row r="113" spans="1:10" ht="12.75">
      <c r="A113" s="67"/>
      <c r="B113" s="38"/>
      <c r="C113" s="123"/>
      <c r="D113" s="158" t="s">
        <v>1144</v>
      </c>
      <c r="E113"/>
      <c r="F113" s="12"/>
      <c r="J113"/>
    </row>
    <row r="114" spans="1:10" ht="12.75">
      <c r="A114" s="67"/>
      <c r="B114" s="38"/>
      <c r="C114" s="123"/>
      <c r="D114" s="137" t="s">
        <v>1145</v>
      </c>
      <c r="E114"/>
      <c r="F114" s="12"/>
      <c r="J114"/>
    </row>
    <row r="115" spans="1:10" ht="14.25">
      <c r="A115" s="67"/>
      <c r="B115" s="38" t="s">
        <v>76</v>
      </c>
      <c r="C115" s="123" t="s">
        <v>1146</v>
      </c>
      <c r="D115" s="233" t="s">
        <v>1172</v>
      </c>
      <c r="E115"/>
      <c r="F115" s="12"/>
      <c r="J115"/>
    </row>
    <row r="116" spans="1:10" ht="14.25">
      <c r="A116" s="67"/>
      <c r="B116" s="38" t="s">
        <v>77</v>
      </c>
      <c r="C116" s="123" t="s">
        <v>1147</v>
      </c>
      <c r="D116" s="223" t="s">
        <v>1173</v>
      </c>
      <c r="E116"/>
      <c r="F116" s="12"/>
      <c r="J116"/>
    </row>
    <row r="117" spans="1:10" ht="12.75">
      <c r="A117" s="67"/>
      <c r="B117" s="38"/>
      <c r="C117" s="123"/>
      <c r="D117" s="234" t="s">
        <v>1148</v>
      </c>
      <c r="E117"/>
      <c r="F117" s="12"/>
      <c r="J117"/>
    </row>
    <row r="118" spans="1:10" ht="14.25">
      <c r="A118" s="67"/>
      <c r="B118" s="38" t="s">
        <v>78</v>
      </c>
      <c r="C118" s="123" t="s">
        <v>1149</v>
      </c>
      <c r="D118" s="234" t="s">
        <v>1174</v>
      </c>
      <c r="E118"/>
      <c r="F118" s="12"/>
      <c r="J118"/>
    </row>
    <row r="119" spans="1:10" ht="14.25">
      <c r="A119" s="67"/>
      <c r="B119" s="38" t="s">
        <v>79</v>
      </c>
      <c r="C119" s="123" t="s">
        <v>1150</v>
      </c>
      <c r="D119" s="233" t="s">
        <v>1175</v>
      </c>
      <c r="E119"/>
      <c r="F119" s="12"/>
      <c r="J119"/>
    </row>
    <row r="120" spans="1:10" ht="12.75">
      <c r="A120" s="67"/>
      <c r="B120" s="38"/>
      <c r="C120" s="123"/>
      <c r="D120" s="235"/>
      <c r="E120"/>
      <c r="F120" s="12"/>
      <c r="J120"/>
    </row>
    <row r="121" spans="1:10" ht="12.75">
      <c r="A121" s="67"/>
      <c r="B121" s="109" t="s">
        <v>671</v>
      </c>
      <c r="C121" s="230" t="s">
        <v>1151</v>
      </c>
      <c r="D121" s="142" t="s">
        <v>1152</v>
      </c>
      <c r="E121"/>
      <c r="F121" s="12"/>
      <c r="J121"/>
    </row>
    <row r="122" spans="1:10" ht="25.5">
      <c r="A122" s="67"/>
      <c r="B122" s="222" t="s">
        <v>80</v>
      </c>
      <c r="C122" s="119" t="s">
        <v>1153</v>
      </c>
      <c r="D122" s="213" t="s">
        <v>1176</v>
      </c>
      <c r="E122"/>
      <c r="F122" s="12"/>
      <c r="J122"/>
    </row>
    <row r="123" spans="1:10" ht="12.75">
      <c r="A123" s="67"/>
      <c r="B123" s="118"/>
      <c r="C123" s="122"/>
      <c r="D123" s="214" t="s">
        <v>1154</v>
      </c>
      <c r="E123"/>
      <c r="F123" s="12"/>
      <c r="J123"/>
    </row>
    <row r="124" spans="1:10" ht="12.75">
      <c r="A124" s="67"/>
      <c r="B124" s="222" t="s">
        <v>39</v>
      </c>
      <c r="C124" s="119" t="s">
        <v>1155</v>
      </c>
      <c r="D124" s="213" t="s">
        <v>1177</v>
      </c>
      <c r="E124"/>
      <c r="F124" s="12"/>
      <c r="J124"/>
    </row>
    <row r="125" spans="1:10" ht="12.75">
      <c r="A125" s="67"/>
      <c r="B125" s="118"/>
      <c r="C125" s="122"/>
      <c r="D125" s="214" t="s">
        <v>1156</v>
      </c>
      <c r="E125"/>
      <c r="F125" s="12"/>
      <c r="J125"/>
    </row>
    <row r="126" spans="1:10" ht="12.75">
      <c r="A126" s="67"/>
      <c r="B126" s="222" t="s">
        <v>40</v>
      </c>
      <c r="C126" s="119" t="s">
        <v>1157</v>
      </c>
      <c r="D126" s="213" t="s">
        <v>1178</v>
      </c>
      <c r="E126"/>
      <c r="F126" s="12"/>
      <c r="J126"/>
    </row>
    <row r="127" spans="1:10" ht="12.75">
      <c r="A127" s="67"/>
      <c r="B127" s="118"/>
      <c r="C127" s="122"/>
      <c r="D127" s="214" t="s">
        <v>1158</v>
      </c>
      <c r="E127"/>
      <c r="F127" s="12"/>
      <c r="J127"/>
    </row>
    <row r="128" spans="1:10" ht="12.75">
      <c r="A128" s="67"/>
      <c r="B128" s="222" t="s">
        <v>41</v>
      </c>
      <c r="C128" s="119" t="s">
        <v>1159</v>
      </c>
      <c r="D128" s="213" t="s">
        <v>1179</v>
      </c>
      <c r="E128"/>
      <c r="F128" s="12"/>
      <c r="J128"/>
    </row>
    <row r="129" spans="1:10" ht="12.75">
      <c r="A129" s="67"/>
      <c r="B129" s="118"/>
      <c r="C129" s="122"/>
      <c r="D129" s="214" t="s">
        <v>1160</v>
      </c>
      <c r="E129"/>
      <c r="F129" s="12"/>
      <c r="J129"/>
    </row>
    <row r="130" spans="1:10" ht="12.75">
      <c r="A130" s="67"/>
      <c r="B130" s="222" t="s">
        <v>81</v>
      </c>
      <c r="C130" s="119" t="s">
        <v>1161</v>
      </c>
      <c r="D130" s="213" t="s">
        <v>1180</v>
      </c>
      <c r="E130"/>
      <c r="F130" s="12"/>
      <c r="J130"/>
    </row>
    <row r="131" spans="1:10" ht="12.75">
      <c r="A131" s="67"/>
      <c r="B131" s="118"/>
      <c r="C131" s="122"/>
      <c r="D131" s="214" t="s">
        <v>1162</v>
      </c>
      <c r="E131"/>
      <c r="F131" s="12"/>
      <c r="J131"/>
    </row>
    <row r="132" spans="1:10" ht="12.75">
      <c r="A132" s="67"/>
      <c r="B132" s="38" t="s">
        <v>82</v>
      </c>
      <c r="C132" s="123" t="s">
        <v>1163</v>
      </c>
      <c r="D132" s="217" t="s">
        <v>1181</v>
      </c>
      <c r="E132"/>
      <c r="F132" s="12"/>
      <c r="J132"/>
    </row>
    <row r="133" spans="1:10" ht="12.75">
      <c r="A133" s="67"/>
      <c r="B133" s="38" t="s">
        <v>83</v>
      </c>
      <c r="C133" s="123" t="s">
        <v>1164</v>
      </c>
      <c r="D133" s="217" t="s">
        <v>1182</v>
      </c>
      <c r="E133"/>
      <c r="F133" s="12"/>
      <c r="J133"/>
    </row>
    <row r="134" spans="1:10" ht="12.75">
      <c r="A134" s="67"/>
      <c r="B134" s="38" t="s">
        <v>84</v>
      </c>
      <c r="C134" s="123" t="s">
        <v>1165</v>
      </c>
      <c r="D134" s="217" t="s">
        <v>1183</v>
      </c>
      <c r="E134"/>
      <c r="F134" s="12"/>
      <c r="J134"/>
    </row>
    <row r="135" spans="1:10" ht="12.75">
      <c r="A135" s="67"/>
      <c r="B135" s="38" t="s">
        <v>85</v>
      </c>
      <c r="C135" s="123" t="s">
        <v>1166</v>
      </c>
      <c r="D135" s="217" t="s">
        <v>1184</v>
      </c>
      <c r="E135"/>
      <c r="F135" s="12"/>
      <c r="J135"/>
    </row>
    <row r="136" spans="1:10" ht="12.75">
      <c r="A136" s="67"/>
      <c r="B136" s="38" t="s">
        <v>86</v>
      </c>
      <c r="C136" s="123" t="s">
        <v>1167</v>
      </c>
      <c r="D136" s="217" t="s">
        <v>1185</v>
      </c>
      <c r="E136"/>
      <c r="F136" s="12"/>
      <c r="J136"/>
    </row>
    <row r="137" spans="1:10" ht="12.75">
      <c r="A137" s="67"/>
      <c r="B137" s="38" t="s">
        <v>87</v>
      </c>
      <c r="C137" s="123" t="s">
        <v>1168</v>
      </c>
      <c r="D137" s="217" t="s">
        <v>1186</v>
      </c>
      <c r="E137"/>
      <c r="F137" s="12"/>
      <c r="J137"/>
    </row>
    <row r="138" spans="1:10" ht="12.75">
      <c r="A138" s="67"/>
      <c r="B138" s="222" t="s">
        <v>88</v>
      </c>
      <c r="C138" s="119" t="s">
        <v>1169</v>
      </c>
      <c r="D138" s="213" t="s">
        <v>1170</v>
      </c>
      <c r="E138"/>
      <c r="F138" s="12"/>
      <c r="J138"/>
    </row>
    <row r="139" spans="1:10" ht="12.75">
      <c r="A139" s="67"/>
      <c r="B139" s="118"/>
      <c r="C139" s="122"/>
      <c r="D139" s="214" t="s">
        <v>1171</v>
      </c>
      <c r="E139"/>
      <c r="F139" s="12"/>
      <c r="J139"/>
    </row>
    <row r="140" spans="1:10" ht="12.75">
      <c r="A140" s="67"/>
      <c r="B140" s="55"/>
      <c r="C140" s="55"/>
      <c r="D140" s="229"/>
      <c r="E140"/>
      <c r="F140" s="12"/>
      <c r="J140"/>
    </row>
    <row r="141" spans="1:10" ht="12.75">
      <c r="A141" s="67"/>
      <c r="B141" s="104" t="s">
        <v>671</v>
      </c>
      <c r="C141" s="120" t="s">
        <v>740</v>
      </c>
      <c r="D141" s="142" t="s">
        <v>741</v>
      </c>
      <c r="E141"/>
      <c r="F141" s="12"/>
      <c r="J141"/>
    </row>
    <row r="142" spans="1:10" ht="12.75" customHeight="1">
      <c r="A142" s="67"/>
      <c r="B142" s="222" t="s">
        <v>89</v>
      </c>
      <c r="C142" s="119" t="s">
        <v>742</v>
      </c>
      <c r="D142" s="213" t="s">
        <v>1073</v>
      </c>
      <c r="E142"/>
      <c r="F142" s="12"/>
      <c r="J142"/>
    </row>
    <row r="143" spans="1:10" ht="12.75">
      <c r="A143" s="67"/>
      <c r="B143" s="55"/>
      <c r="C143" s="122"/>
      <c r="D143" s="218" t="s">
        <v>743</v>
      </c>
      <c r="E143"/>
      <c r="F143" s="12"/>
      <c r="J143"/>
    </row>
    <row r="144" spans="1:10" ht="12.75">
      <c r="A144" s="67"/>
      <c r="B144" s="38" t="s">
        <v>93</v>
      </c>
      <c r="C144" s="123" t="s">
        <v>744</v>
      </c>
      <c r="D144" s="217" t="s">
        <v>805</v>
      </c>
      <c r="E144"/>
      <c r="F144" s="12"/>
      <c r="J144"/>
    </row>
    <row r="145" spans="1:10" ht="12.75">
      <c r="A145" s="67"/>
      <c r="B145" s="38" t="s">
        <v>94</v>
      </c>
      <c r="C145" s="123" t="s">
        <v>745</v>
      </c>
      <c r="D145" s="217" t="s">
        <v>806</v>
      </c>
      <c r="E145"/>
      <c r="F145" s="12"/>
      <c r="J145"/>
    </row>
    <row r="146" spans="1:10" ht="12.75">
      <c r="A146" s="67"/>
      <c r="B146" s="38" t="s">
        <v>95</v>
      </c>
      <c r="C146" s="123" t="s">
        <v>746</v>
      </c>
      <c r="D146" s="217" t="s">
        <v>1089</v>
      </c>
      <c r="E146"/>
      <c r="F146" s="12"/>
      <c r="J146"/>
    </row>
    <row r="147" spans="1:10" ht="12.75">
      <c r="A147" s="67"/>
      <c r="B147" s="38" t="s">
        <v>96</v>
      </c>
      <c r="C147" s="123" t="s">
        <v>747</v>
      </c>
      <c r="D147" s="217" t="s">
        <v>807</v>
      </c>
      <c r="E147"/>
      <c r="F147" s="12"/>
      <c r="J147"/>
    </row>
    <row r="148" spans="1:10" ht="12.75">
      <c r="A148" s="67"/>
      <c r="B148" s="38" t="s">
        <v>97</v>
      </c>
      <c r="C148" s="123" t="s">
        <v>748</v>
      </c>
      <c r="D148" s="217" t="s">
        <v>808</v>
      </c>
      <c r="E148"/>
      <c r="F148" s="12"/>
      <c r="J148"/>
    </row>
    <row r="149" spans="1:10" ht="13.5" thickBot="1">
      <c r="A149" s="67"/>
      <c r="B149" s="38"/>
      <c r="C149" s="38"/>
      <c r="D149" s="149"/>
      <c r="E149"/>
      <c r="F149" s="12"/>
      <c r="J149"/>
    </row>
    <row r="150" spans="1:10" ht="13.5" thickBot="1">
      <c r="A150" s="67"/>
      <c r="B150" s="38"/>
      <c r="C150" s="38"/>
      <c r="D150" s="154" t="s">
        <v>749</v>
      </c>
      <c r="E150"/>
      <c r="F150" s="12"/>
      <c r="J150"/>
    </row>
    <row r="151" spans="1:10" ht="12.75">
      <c r="A151" s="68"/>
      <c r="B151" s="38"/>
      <c r="C151" s="38"/>
      <c r="D151" s="149"/>
      <c r="E151"/>
      <c r="F151" s="12"/>
      <c r="J151"/>
    </row>
    <row r="152" spans="1:10" ht="12.75">
      <c r="A152" s="67" t="s">
        <v>759</v>
      </c>
      <c r="B152" s="38"/>
      <c r="C152" s="222"/>
      <c r="D152" s="179" t="s">
        <v>44</v>
      </c>
      <c r="E152"/>
      <c r="F152" s="12"/>
      <c r="J152"/>
    </row>
    <row r="153" spans="1:10" ht="12.75">
      <c r="A153" s="67"/>
      <c r="B153" s="38" t="s">
        <v>98</v>
      </c>
      <c r="C153" s="222"/>
      <c r="D153" s="141" t="s">
        <v>809</v>
      </c>
      <c r="E153"/>
      <c r="F153" s="12"/>
      <c r="J153"/>
    </row>
    <row r="154" spans="1:10" ht="12.75">
      <c r="A154" s="67"/>
      <c r="B154" s="38" t="s">
        <v>99</v>
      </c>
      <c r="C154" s="38"/>
      <c r="D154" s="180" t="s">
        <v>810</v>
      </c>
      <c r="E154"/>
      <c r="F154" s="12"/>
      <c r="J154"/>
    </row>
    <row r="155" spans="1:10" ht="12.75">
      <c r="A155" s="67"/>
      <c r="B155" s="38" t="s">
        <v>100</v>
      </c>
      <c r="C155" s="222"/>
      <c r="D155" s="141" t="s">
        <v>811</v>
      </c>
      <c r="E155"/>
      <c r="F155" s="12"/>
      <c r="J155"/>
    </row>
    <row r="156" spans="1:10" ht="12.75">
      <c r="A156" s="67"/>
      <c r="B156" s="38" t="s">
        <v>101</v>
      </c>
      <c r="C156" s="222"/>
      <c r="D156" s="145" t="s">
        <v>1090</v>
      </c>
      <c r="E156"/>
      <c r="F156" s="12"/>
      <c r="J156"/>
    </row>
    <row r="157" spans="1:10" ht="12.75">
      <c r="A157" s="67"/>
      <c r="B157" s="38" t="s">
        <v>102</v>
      </c>
      <c r="C157" s="222"/>
      <c r="D157" s="145" t="s">
        <v>812</v>
      </c>
      <c r="E157"/>
      <c r="F157" s="12"/>
      <c r="J157"/>
    </row>
    <row r="158" spans="1:10" ht="12.75">
      <c r="A158" s="67"/>
      <c r="B158" s="38" t="s">
        <v>103</v>
      </c>
      <c r="C158" s="222"/>
      <c r="D158" s="152" t="s">
        <v>813</v>
      </c>
      <c r="E158"/>
      <c r="F158" s="12"/>
      <c r="J158"/>
    </row>
    <row r="159" spans="1:10" ht="12.75">
      <c r="A159" s="67"/>
      <c r="B159" s="38" t="s">
        <v>104</v>
      </c>
      <c r="C159" s="222"/>
      <c r="D159" s="152" t="s">
        <v>814</v>
      </c>
      <c r="E159"/>
      <c r="F159" s="12"/>
      <c r="J159"/>
    </row>
    <row r="160" spans="1:10" ht="12.75">
      <c r="A160" s="67"/>
      <c r="B160" s="38" t="s">
        <v>105</v>
      </c>
      <c r="C160" s="222"/>
      <c r="D160" s="181" t="s">
        <v>1187</v>
      </c>
      <c r="E160"/>
      <c r="F160" s="12"/>
      <c r="J160"/>
    </row>
    <row r="161" spans="1:10" ht="13.5" thickBot="1">
      <c r="A161" s="67"/>
      <c r="B161" s="38"/>
      <c r="C161" s="38"/>
      <c r="D161" s="149"/>
      <c r="E161"/>
      <c r="F161" s="12"/>
      <c r="J161"/>
    </row>
    <row r="162" spans="1:10" ht="13.5" thickBot="1">
      <c r="A162" s="69"/>
      <c r="B162" s="39"/>
      <c r="C162" s="39"/>
      <c r="D162" s="154" t="s">
        <v>760</v>
      </c>
      <c r="E162"/>
      <c r="F162" s="12"/>
      <c r="J162"/>
    </row>
    <row r="163" spans="1:8" ht="12.75">
      <c r="A163" s="70"/>
      <c r="B163" s="70"/>
      <c r="C163" s="70"/>
      <c r="D163" s="71"/>
      <c r="E163" s="72"/>
      <c r="F163" s="9"/>
      <c r="G163" s="10"/>
      <c r="H163" s="11"/>
    </row>
    <row r="164" spans="1:8" ht="12.75">
      <c r="A164" s="73" t="s">
        <v>0</v>
      </c>
      <c r="B164" s="73"/>
      <c r="C164" s="73"/>
      <c r="D164" s="71"/>
      <c r="E164" s="72"/>
      <c r="F164" s="9"/>
      <c r="G164" s="10"/>
      <c r="H164" s="11"/>
    </row>
    <row r="165" spans="1:8" ht="12.75">
      <c r="A165" s="59" t="s">
        <v>1</v>
      </c>
      <c r="C165" s="59" t="s">
        <v>574</v>
      </c>
      <c r="D165" s="71"/>
      <c r="E165" s="72"/>
      <c r="F165" s="9"/>
      <c r="G165" s="10"/>
      <c r="H165" s="11"/>
    </row>
    <row r="166" spans="1:8" ht="12.75">
      <c r="A166" s="77" t="s">
        <v>130</v>
      </c>
      <c r="B166" s="77"/>
      <c r="C166" s="77"/>
      <c r="D166" s="71"/>
      <c r="E166" s="72"/>
      <c r="F166" s="9"/>
      <c r="G166" s="10"/>
      <c r="H166" s="11"/>
    </row>
    <row r="167" spans="1:8" ht="12.75">
      <c r="A167" s="77" t="s">
        <v>131</v>
      </c>
      <c r="B167" s="78"/>
      <c r="C167" s="78"/>
      <c r="D167" s="71"/>
      <c r="E167" s="72"/>
      <c r="F167" s="9"/>
      <c r="G167" s="10"/>
      <c r="H167" s="11"/>
    </row>
    <row r="168" ht="12.75">
      <c r="A168" s="59" t="s">
        <v>45</v>
      </c>
    </row>
    <row r="169" ht="12.75">
      <c r="J169"/>
    </row>
    <row r="170" ht="12.75">
      <c r="J170"/>
    </row>
    <row r="171" spans="1:10" ht="12.75">
      <c r="A171"/>
      <c r="B171"/>
      <c r="C171"/>
      <c r="D171"/>
      <c r="E171"/>
      <c r="F171"/>
      <c r="J171"/>
    </row>
    <row r="172" spans="1:10" ht="12.75">
      <c r="A172"/>
      <c r="B172"/>
      <c r="C172"/>
      <c r="D172"/>
      <c r="E172"/>
      <c r="F172"/>
      <c r="J172"/>
    </row>
  </sheetData>
  <printOptions/>
  <pageMargins left="0.5905511811023623" right="0.3937007874015748" top="0.5905511811023623" bottom="0.7874015748031497" header="0.5118110236220472" footer="0.5118110236220472"/>
  <pageSetup fitToHeight="20" fitToWidth="1" horizontalDpi="600" verticalDpi="600" orientation="portrait" paperSize="9" scale="8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9"/>
  <sheetViews>
    <sheetView showZeros="0" tabSelected="1" view="pageBreakPreview" zoomScaleSheetLayoutView="100" workbookViewId="0" topLeftCell="A1">
      <pane ySplit="9" topLeftCell="A79" activePane="bottomLeft" state="frozen"/>
      <selection pane="topLeft" activeCell="D46" sqref="D46"/>
      <selection pane="bottomLeft" activeCell="D100" sqref="D100"/>
    </sheetView>
  </sheetViews>
  <sheetFormatPr defaultColWidth="9.00390625" defaultRowHeight="12.75"/>
  <cols>
    <col min="1" max="1" width="21.75390625" style="59" customWidth="1"/>
    <col min="2" max="2" width="7.75390625" style="59" customWidth="1"/>
    <col min="3" max="3" width="14.75390625" style="59" customWidth="1"/>
    <col min="4" max="4" width="70.75390625" style="56" customWidth="1"/>
    <col min="5" max="5" width="7.75390625" style="3" customWidth="1"/>
    <col min="6" max="6" width="15.75390625" style="6" customWidth="1"/>
    <col min="7" max="7" width="12.75390625" style="0" customWidth="1"/>
    <col min="8" max="8" width="17.75390625" style="0" customWidth="1"/>
  </cols>
  <sheetData>
    <row r="1" ht="15.75">
      <c r="A1" s="102" t="s">
        <v>139</v>
      </c>
    </row>
    <row r="3" spans="1:7" ht="26.25">
      <c r="A3" s="7" t="s">
        <v>170</v>
      </c>
      <c r="B3" s="32"/>
      <c r="C3" s="32"/>
      <c r="G3" s="57"/>
    </row>
    <row r="4" spans="1:3" ht="15.75">
      <c r="A4" s="58" t="s">
        <v>171</v>
      </c>
      <c r="B4" s="58"/>
      <c r="C4" s="58"/>
    </row>
    <row r="5" spans="1:3" ht="15.75">
      <c r="A5" s="14" t="s">
        <v>1082</v>
      </c>
      <c r="B5" s="58"/>
      <c r="C5" s="58"/>
    </row>
    <row r="6" ht="13.5" thickBot="1"/>
    <row r="7" spans="1:6" ht="12.75">
      <c r="A7" s="60" t="s">
        <v>6</v>
      </c>
      <c r="B7" s="130" t="s">
        <v>13</v>
      </c>
      <c r="C7" s="35" t="s">
        <v>16</v>
      </c>
      <c r="D7" s="61" t="s">
        <v>7</v>
      </c>
      <c r="E7"/>
      <c r="F7"/>
    </row>
    <row r="8" spans="1:6" ht="12.75">
      <c r="A8" s="62"/>
      <c r="B8" s="131" t="s">
        <v>14</v>
      </c>
      <c r="C8" s="36" t="s">
        <v>17</v>
      </c>
      <c r="D8" s="63"/>
      <c r="E8"/>
      <c r="F8"/>
    </row>
    <row r="9" spans="1:6" ht="13.5" thickBot="1">
      <c r="A9" s="64"/>
      <c r="B9" s="132"/>
      <c r="C9" s="37"/>
      <c r="D9" s="65"/>
      <c r="E9"/>
      <c r="F9"/>
    </row>
    <row r="10" spans="1:6" ht="12.75">
      <c r="A10" s="66" t="s">
        <v>173</v>
      </c>
      <c r="B10" s="133"/>
      <c r="C10" s="38"/>
      <c r="D10" s="137" t="s">
        <v>180</v>
      </c>
      <c r="E10"/>
      <c r="F10"/>
    </row>
    <row r="11" spans="1:6" ht="12.75">
      <c r="A11" s="67"/>
      <c r="B11" s="133"/>
      <c r="C11" s="38"/>
      <c r="D11" s="138" t="s">
        <v>4</v>
      </c>
      <c r="E11"/>
      <c r="F11"/>
    </row>
    <row r="12" spans="1:6" ht="12.75">
      <c r="A12" s="67"/>
      <c r="B12" s="133"/>
      <c r="C12" s="38" t="s">
        <v>141</v>
      </c>
      <c r="D12" s="139" t="s">
        <v>303</v>
      </c>
      <c r="E12"/>
      <c r="F12"/>
    </row>
    <row r="13" spans="1:6" ht="12.75">
      <c r="A13" s="67"/>
      <c r="B13" s="133"/>
      <c r="C13" s="38"/>
      <c r="D13" s="140" t="s">
        <v>176</v>
      </c>
      <c r="E13"/>
      <c r="F13"/>
    </row>
    <row r="14" spans="1:6" ht="25.5">
      <c r="A14" s="67"/>
      <c r="B14" s="133" t="s">
        <v>198</v>
      </c>
      <c r="C14" s="38"/>
      <c r="D14" s="141" t="s">
        <v>181</v>
      </c>
      <c r="E14"/>
      <c r="F14"/>
    </row>
    <row r="15" spans="1:6" ht="25.5">
      <c r="A15" s="67"/>
      <c r="B15" s="133" t="s">
        <v>199</v>
      </c>
      <c r="C15" s="38"/>
      <c r="D15" s="141" t="s">
        <v>304</v>
      </c>
      <c r="E15"/>
      <c r="F15"/>
    </row>
    <row r="16" spans="1:6" ht="12.75">
      <c r="A16" s="67"/>
      <c r="B16" s="133"/>
      <c r="C16" s="38"/>
      <c r="D16" s="139" t="s">
        <v>142</v>
      </c>
      <c r="E16"/>
      <c r="F16"/>
    </row>
    <row r="17" spans="1:6" ht="25.5">
      <c r="A17" s="67"/>
      <c r="B17" s="133" t="s">
        <v>200</v>
      </c>
      <c r="C17" s="38" t="s">
        <v>143</v>
      </c>
      <c r="D17" s="141" t="s">
        <v>177</v>
      </c>
      <c r="E17"/>
      <c r="F17"/>
    </row>
    <row r="18" spans="1:6" ht="12.75">
      <c r="A18" s="67"/>
      <c r="B18" s="133" t="s">
        <v>46</v>
      </c>
      <c r="C18" s="38" t="s">
        <v>145</v>
      </c>
      <c r="D18" s="141" t="s">
        <v>146</v>
      </c>
      <c r="E18"/>
      <c r="F18"/>
    </row>
    <row r="19" spans="1:6" ht="38.25">
      <c r="A19" s="67"/>
      <c r="B19" s="133" t="s">
        <v>584</v>
      </c>
      <c r="C19" s="38" t="s">
        <v>174</v>
      </c>
      <c r="D19" s="141" t="s">
        <v>892</v>
      </c>
      <c r="E19"/>
      <c r="F19"/>
    </row>
    <row r="20" spans="1:6" ht="12.75">
      <c r="A20" s="67"/>
      <c r="B20" s="133" t="s">
        <v>47</v>
      </c>
      <c r="C20" s="38"/>
      <c r="D20" s="141" t="s">
        <v>815</v>
      </c>
      <c r="E20"/>
      <c r="F20"/>
    </row>
    <row r="21" spans="1:6" ht="12.75">
      <c r="A21" s="67"/>
      <c r="B21" s="133"/>
      <c r="C21" s="38"/>
      <c r="D21" s="142" t="s">
        <v>178</v>
      </c>
      <c r="E21"/>
      <c r="F21"/>
    </row>
    <row r="22" spans="1:6" ht="12.75">
      <c r="A22" s="67"/>
      <c r="B22" s="133"/>
      <c r="C22" s="38"/>
      <c r="D22" s="139" t="s">
        <v>179</v>
      </c>
      <c r="E22"/>
      <c r="F22"/>
    </row>
    <row r="23" spans="1:6" ht="25.5">
      <c r="A23" s="67"/>
      <c r="B23" s="133" t="s">
        <v>48</v>
      </c>
      <c r="C23" s="38"/>
      <c r="D23" s="143" t="s">
        <v>816</v>
      </c>
      <c r="E23"/>
      <c r="F23"/>
    </row>
    <row r="24" spans="1:6" ht="25.5">
      <c r="A24" s="67"/>
      <c r="B24" s="133" t="s">
        <v>49</v>
      </c>
      <c r="C24" s="38"/>
      <c r="D24" s="141" t="s">
        <v>817</v>
      </c>
      <c r="E24"/>
      <c r="F24"/>
    </row>
    <row r="25" spans="1:6" ht="12.75">
      <c r="A25" s="67"/>
      <c r="B25" s="133"/>
      <c r="C25" s="38"/>
      <c r="D25" s="139"/>
      <c r="E25"/>
      <c r="F25"/>
    </row>
    <row r="26" spans="1:6" ht="25.5">
      <c r="A26" s="67"/>
      <c r="B26" s="133"/>
      <c r="C26" s="38"/>
      <c r="D26" s="137" t="s">
        <v>197</v>
      </c>
      <c r="E26"/>
      <c r="F26"/>
    </row>
    <row r="27" spans="1:6" ht="12.75">
      <c r="A27" s="67"/>
      <c r="B27" s="133"/>
      <c r="C27" s="38"/>
      <c r="D27" s="138" t="s">
        <v>4</v>
      </c>
      <c r="E27"/>
      <c r="F27"/>
    </row>
    <row r="28" spans="1:6" ht="12.75">
      <c r="A28" s="67"/>
      <c r="B28" s="133"/>
      <c r="C28" s="38"/>
      <c r="D28" s="139" t="s">
        <v>303</v>
      </c>
      <c r="E28"/>
      <c r="F28"/>
    </row>
    <row r="29" spans="1:6" ht="51">
      <c r="A29" s="67"/>
      <c r="B29" s="133" t="s">
        <v>50</v>
      </c>
      <c r="C29" s="38"/>
      <c r="D29" s="144" t="s">
        <v>183</v>
      </c>
      <c r="E29"/>
      <c r="F29"/>
    </row>
    <row r="30" spans="1:6" ht="37.5" customHeight="1">
      <c r="A30" s="67"/>
      <c r="B30" s="133" t="s">
        <v>51</v>
      </c>
      <c r="C30" s="38"/>
      <c r="D30" s="144" t="s">
        <v>1091</v>
      </c>
      <c r="E30"/>
      <c r="F30"/>
    </row>
    <row r="31" spans="1:6" ht="12.75">
      <c r="A31" s="67"/>
      <c r="B31" s="133"/>
      <c r="C31" s="38"/>
      <c r="D31" s="142" t="s">
        <v>178</v>
      </c>
      <c r="E31"/>
      <c r="F31"/>
    </row>
    <row r="32" spans="1:6" ht="12.75">
      <c r="A32" s="67"/>
      <c r="B32" s="133"/>
      <c r="C32" s="38"/>
      <c r="D32" s="139" t="s">
        <v>182</v>
      </c>
      <c r="E32"/>
      <c r="F32"/>
    </row>
    <row r="33" spans="1:6" ht="25.5">
      <c r="A33" s="67"/>
      <c r="B33" s="133" t="s">
        <v>52</v>
      </c>
      <c r="C33" s="38"/>
      <c r="D33" s="141" t="s">
        <v>818</v>
      </c>
      <c r="E33"/>
      <c r="F33"/>
    </row>
    <row r="34" spans="1:6" ht="12.75">
      <c r="A34" s="67"/>
      <c r="B34" s="133" t="s">
        <v>53</v>
      </c>
      <c r="C34" s="38"/>
      <c r="D34" s="141" t="s">
        <v>819</v>
      </c>
      <c r="E34"/>
      <c r="F34"/>
    </row>
    <row r="35" spans="1:6" ht="12.75">
      <c r="A35" s="67"/>
      <c r="B35" s="133" t="s">
        <v>54</v>
      </c>
      <c r="C35" s="38"/>
      <c r="D35" s="141" t="s">
        <v>820</v>
      </c>
      <c r="E35"/>
      <c r="F35"/>
    </row>
    <row r="36" spans="1:6" ht="12.75" customHeight="1">
      <c r="A36" s="67"/>
      <c r="B36" s="133" t="s">
        <v>55</v>
      </c>
      <c r="C36" s="38"/>
      <c r="D36" s="141" t="s">
        <v>821</v>
      </c>
      <c r="E36"/>
      <c r="F36"/>
    </row>
    <row r="37" spans="1:6" ht="12.75" customHeight="1">
      <c r="A37" s="67"/>
      <c r="B37" s="133" t="s">
        <v>56</v>
      </c>
      <c r="C37" s="38"/>
      <c r="D37" s="141" t="s">
        <v>822</v>
      </c>
      <c r="E37"/>
      <c r="F37"/>
    </row>
    <row r="38" spans="1:6" ht="12.75">
      <c r="A38" s="67"/>
      <c r="B38" s="133" t="s">
        <v>57</v>
      </c>
      <c r="C38" s="38"/>
      <c r="D38" s="141" t="s">
        <v>823</v>
      </c>
      <c r="E38"/>
      <c r="F38"/>
    </row>
    <row r="39" spans="1:6" ht="12.75">
      <c r="A39" s="67"/>
      <c r="B39" s="133" t="s">
        <v>58</v>
      </c>
      <c r="C39" s="38"/>
      <c r="D39" s="141" t="s">
        <v>824</v>
      </c>
      <c r="E39"/>
      <c r="F39"/>
    </row>
    <row r="40" spans="1:6" ht="12.75">
      <c r="A40" s="67"/>
      <c r="B40" s="133"/>
      <c r="C40" s="38"/>
      <c r="D40" s="139"/>
      <c r="E40"/>
      <c r="F40"/>
    </row>
    <row r="41" spans="1:6" ht="25.5">
      <c r="A41" s="67"/>
      <c r="B41" s="133"/>
      <c r="C41" s="38"/>
      <c r="D41" s="137" t="s">
        <v>1092</v>
      </c>
      <c r="E41"/>
      <c r="F41"/>
    </row>
    <row r="42" spans="1:6" ht="12.75">
      <c r="A42" s="67"/>
      <c r="B42" s="133"/>
      <c r="C42" s="38"/>
      <c r="D42" s="138" t="s">
        <v>4</v>
      </c>
      <c r="E42"/>
      <c r="F42"/>
    </row>
    <row r="43" spans="1:6" ht="12.75">
      <c r="A43" s="67"/>
      <c r="B43" s="133"/>
      <c r="C43" s="38"/>
      <c r="D43" s="139" t="s">
        <v>303</v>
      </c>
      <c r="E43"/>
      <c r="F43"/>
    </row>
    <row r="44" spans="1:6" ht="38.25">
      <c r="A44" s="67"/>
      <c r="B44" s="133" t="s">
        <v>59</v>
      </c>
      <c r="C44" s="38"/>
      <c r="D44" s="144" t="s">
        <v>305</v>
      </c>
      <c r="E44"/>
      <c r="F44"/>
    </row>
    <row r="45" spans="1:6" ht="38.25">
      <c r="A45" s="67"/>
      <c r="B45" s="133" t="s">
        <v>60</v>
      </c>
      <c r="C45" s="38"/>
      <c r="D45" s="144" t="s">
        <v>306</v>
      </c>
      <c r="E45"/>
      <c r="F45"/>
    </row>
    <row r="46" spans="1:6" ht="12.75">
      <c r="A46" s="67"/>
      <c r="B46" s="133"/>
      <c r="C46" s="38"/>
      <c r="D46" s="142" t="s">
        <v>178</v>
      </c>
      <c r="E46"/>
      <c r="F46"/>
    </row>
    <row r="47" spans="1:6" ht="12.75" customHeight="1">
      <c r="A47" s="67"/>
      <c r="B47" s="133" t="s">
        <v>61</v>
      </c>
      <c r="C47" s="38"/>
      <c r="D47" s="141" t="s">
        <v>825</v>
      </c>
      <c r="E47"/>
      <c r="F47"/>
    </row>
    <row r="48" spans="1:6" ht="12.75">
      <c r="A48" s="67"/>
      <c r="B48" s="133" t="s">
        <v>62</v>
      </c>
      <c r="C48" s="38"/>
      <c r="D48" s="145" t="s">
        <v>826</v>
      </c>
      <c r="E48"/>
      <c r="F48"/>
    </row>
    <row r="49" spans="1:6" ht="12.75">
      <c r="A49" s="67"/>
      <c r="B49" s="133" t="s">
        <v>63</v>
      </c>
      <c r="C49" s="38"/>
      <c r="D49" s="141" t="s">
        <v>824</v>
      </c>
      <c r="E49"/>
      <c r="F49"/>
    </row>
    <row r="50" spans="1:6" ht="12.75">
      <c r="A50" s="67"/>
      <c r="B50" s="133"/>
      <c r="C50" s="38"/>
      <c r="D50" s="139"/>
      <c r="E50"/>
      <c r="F50"/>
    </row>
    <row r="51" spans="1:6" ht="25.5">
      <c r="A51" s="67"/>
      <c r="B51" s="133"/>
      <c r="C51" s="38"/>
      <c r="D51" s="146" t="s">
        <v>282</v>
      </c>
      <c r="E51"/>
      <c r="F51"/>
    </row>
    <row r="52" spans="1:6" ht="12.75">
      <c r="A52" s="67"/>
      <c r="B52" s="133"/>
      <c r="C52" s="38"/>
      <c r="D52" s="138" t="s">
        <v>4</v>
      </c>
      <c r="E52"/>
      <c r="F52"/>
    </row>
    <row r="53" spans="1:6" ht="12.75">
      <c r="A53" s="67"/>
      <c r="B53" s="133"/>
      <c r="C53" s="38"/>
      <c r="D53" s="139" t="s">
        <v>283</v>
      </c>
      <c r="E53"/>
      <c r="F53"/>
    </row>
    <row r="54" spans="1:6" ht="93" customHeight="1">
      <c r="A54" s="67"/>
      <c r="B54" s="133" t="s">
        <v>64</v>
      </c>
      <c r="C54" s="38"/>
      <c r="D54" s="147" t="s">
        <v>1093</v>
      </c>
      <c r="E54"/>
      <c r="F54"/>
    </row>
    <row r="55" spans="1:6" ht="104.25" customHeight="1">
      <c r="A55" s="67"/>
      <c r="B55" s="133" t="s">
        <v>65</v>
      </c>
      <c r="C55" s="38"/>
      <c r="D55" s="141" t="s">
        <v>1094</v>
      </c>
      <c r="E55"/>
      <c r="F55"/>
    </row>
    <row r="56" spans="1:6" ht="27.75" customHeight="1">
      <c r="A56" s="67"/>
      <c r="B56" s="133" t="s">
        <v>66</v>
      </c>
      <c r="C56" s="38"/>
      <c r="D56" s="141" t="s">
        <v>827</v>
      </c>
      <c r="E56"/>
      <c r="F56"/>
    </row>
    <row r="57" spans="1:6" ht="27">
      <c r="A57" s="67"/>
      <c r="B57" s="133" t="s">
        <v>67</v>
      </c>
      <c r="C57" s="38"/>
      <c r="D57" s="141" t="s">
        <v>1095</v>
      </c>
      <c r="E57"/>
      <c r="F57"/>
    </row>
    <row r="58" spans="1:6" ht="12.75">
      <c r="A58" s="67"/>
      <c r="B58" s="133"/>
      <c r="C58" s="38" t="s">
        <v>141</v>
      </c>
      <c r="D58" s="139" t="s">
        <v>142</v>
      </c>
      <c r="E58"/>
      <c r="F58"/>
    </row>
    <row r="59" spans="1:6" ht="12.75">
      <c r="A59" s="67"/>
      <c r="B59" s="133"/>
      <c r="C59" s="38"/>
      <c r="D59" s="148" t="s">
        <v>284</v>
      </c>
      <c r="E59"/>
      <c r="F59"/>
    </row>
    <row r="60" spans="1:6" ht="25.5">
      <c r="A60" s="67"/>
      <c r="B60" s="133" t="s">
        <v>92</v>
      </c>
      <c r="C60" s="38" t="s">
        <v>143</v>
      </c>
      <c r="D60" s="141" t="s">
        <v>144</v>
      </c>
      <c r="E60"/>
      <c r="F60"/>
    </row>
    <row r="61" spans="1:6" ht="12.75">
      <c r="A61" s="67"/>
      <c r="B61" s="133" t="s">
        <v>68</v>
      </c>
      <c r="C61" s="38" t="s">
        <v>174</v>
      </c>
      <c r="D61" s="141" t="s">
        <v>175</v>
      </c>
      <c r="E61"/>
      <c r="F61"/>
    </row>
    <row r="62" spans="1:6" ht="38.25">
      <c r="A62" s="67"/>
      <c r="B62" s="133" t="s">
        <v>69</v>
      </c>
      <c r="C62" s="38" t="s">
        <v>174</v>
      </c>
      <c r="D62" s="141" t="s">
        <v>286</v>
      </c>
      <c r="E62"/>
      <c r="F62"/>
    </row>
    <row r="63" spans="1:6" ht="25.5">
      <c r="A63" s="67"/>
      <c r="B63" s="133" t="s">
        <v>70</v>
      </c>
      <c r="C63" s="38"/>
      <c r="D63" s="141" t="s">
        <v>1096</v>
      </c>
      <c r="E63"/>
      <c r="F63"/>
    </row>
    <row r="64" spans="1:6" ht="12.75">
      <c r="A64" s="67"/>
      <c r="B64" s="133"/>
      <c r="C64" s="38"/>
      <c r="D64" s="139" t="s">
        <v>285</v>
      </c>
      <c r="E64"/>
      <c r="F64"/>
    </row>
    <row r="65" spans="1:6" ht="12.75" customHeight="1">
      <c r="A65" s="67"/>
      <c r="B65" s="133" t="s">
        <v>71</v>
      </c>
      <c r="C65" s="38"/>
      <c r="D65" s="141" t="s">
        <v>828</v>
      </c>
      <c r="E65"/>
      <c r="F65"/>
    </row>
    <row r="66" spans="1:6" ht="12.75" customHeight="1">
      <c r="A66" s="67"/>
      <c r="B66" s="133" t="s">
        <v>72</v>
      </c>
      <c r="C66" s="38"/>
      <c r="D66" s="141" t="s">
        <v>1097</v>
      </c>
      <c r="E66"/>
      <c r="F66"/>
    </row>
    <row r="67" spans="1:6" ht="12.75">
      <c r="A67" s="67"/>
      <c r="B67" s="133" t="s">
        <v>73</v>
      </c>
      <c r="C67" s="38"/>
      <c r="D67" s="141" t="s">
        <v>1098</v>
      </c>
      <c r="E67"/>
      <c r="F67"/>
    </row>
    <row r="68" spans="1:6" ht="12.75">
      <c r="A68" s="67"/>
      <c r="B68" s="134"/>
      <c r="C68" s="38"/>
      <c r="D68" s="149"/>
      <c r="E68"/>
      <c r="F68"/>
    </row>
    <row r="69" spans="1:6" ht="12.75">
      <c r="A69" s="67"/>
      <c r="B69" s="133"/>
      <c r="C69" s="38"/>
      <c r="D69" s="137" t="s">
        <v>583</v>
      </c>
      <c r="E69"/>
      <c r="F69"/>
    </row>
    <row r="70" spans="1:6" ht="12.75">
      <c r="A70" s="67"/>
      <c r="B70" s="133"/>
      <c r="C70" s="38"/>
      <c r="D70" s="138" t="s">
        <v>4</v>
      </c>
      <c r="E70"/>
      <c r="F70"/>
    </row>
    <row r="71" spans="1:6" ht="12.75">
      <c r="A71" s="67"/>
      <c r="B71" s="133"/>
      <c r="C71" s="38"/>
      <c r="D71" s="139" t="s">
        <v>142</v>
      </c>
      <c r="E71"/>
      <c r="F71"/>
    </row>
    <row r="72" spans="1:6" ht="24" customHeight="1">
      <c r="A72" s="67"/>
      <c r="B72" s="133"/>
      <c r="C72" s="38"/>
      <c r="D72" s="148" t="s">
        <v>587</v>
      </c>
      <c r="E72"/>
      <c r="F72"/>
    </row>
    <row r="73" spans="1:6" ht="25.5">
      <c r="A73" s="67"/>
      <c r="B73" s="133" t="s">
        <v>589</v>
      </c>
      <c r="C73" s="38" t="s">
        <v>143</v>
      </c>
      <c r="D73" s="141" t="s">
        <v>829</v>
      </c>
      <c r="E73"/>
      <c r="F73"/>
    </row>
    <row r="74" spans="1:6" ht="12.75">
      <c r="A74" s="67"/>
      <c r="B74" s="133" t="s">
        <v>590</v>
      </c>
      <c r="C74" s="38" t="s">
        <v>174</v>
      </c>
      <c r="D74" s="141" t="s">
        <v>175</v>
      </c>
      <c r="E74"/>
      <c r="F74"/>
    </row>
    <row r="75" spans="1:6" ht="36.75" customHeight="1">
      <c r="A75" s="67"/>
      <c r="B75" s="133" t="s">
        <v>591</v>
      </c>
      <c r="C75" s="38" t="s">
        <v>174</v>
      </c>
      <c r="D75" s="141" t="s">
        <v>286</v>
      </c>
      <c r="E75"/>
      <c r="F75"/>
    </row>
    <row r="76" spans="1:6" ht="12.75">
      <c r="A76" s="67"/>
      <c r="B76" s="133"/>
      <c r="C76" s="38"/>
      <c r="D76" s="142" t="s">
        <v>178</v>
      </c>
      <c r="E76"/>
      <c r="F76"/>
    </row>
    <row r="77" spans="1:6" ht="12.75">
      <c r="A77" s="67"/>
      <c r="B77" s="133"/>
      <c r="C77" s="38"/>
      <c r="D77" s="137" t="s">
        <v>588</v>
      </c>
      <c r="E77"/>
      <c r="F77"/>
    </row>
    <row r="78" spans="1:6" ht="25.5" customHeight="1">
      <c r="A78" s="67"/>
      <c r="B78" s="133" t="s">
        <v>592</v>
      </c>
      <c r="C78" s="38"/>
      <c r="D78" s="141" t="s">
        <v>830</v>
      </c>
      <c r="E78"/>
      <c r="F78"/>
    </row>
    <row r="79" spans="1:6" ht="26.25" customHeight="1">
      <c r="A79" s="67"/>
      <c r="B79" s="133" t="s">
        <v>593</v>
      </c>
      <c r="C79" s="38"/>
      <c r="D79" s="141" t="s">
        <v>1074</v>
      </c>
      <c r="E79"/>
      <c r="F79"/>
    </row>
    <row r="80" spans="1:6" ht="12.75">
      <c r="A80" s="67"/>
      <c r="B80" s="133"/>
      <c r="C80" s="38"/>
      <c r="D80" s="150"/>
      <c r="E80"/>
      <c r="F80"/>
    </row>
    <row r="81" spans="1:6" ht="12.75">
      <c r="A81" s="67"/>
      <c r="B81" s="133"/>
      <c r="C81" s="38"/>
      <c r="D81" s="156" t="s">
        <v>11</v>
      </c>
      <c r="E81"/>
      <c r="F81"/>
    </row>
    <row r="82" spans="1:6" ht="12.75">
      <c r="A82" s="67"/>
      <c r="B82" s="134"/>
      <c r="C82" s="236"/>
      <c r="D82" s="157" t="s">
        <v>189</v>
      </c>
      <c r="E82"/>
      <c r="F82"/>
    </row>
    <row r="83" spans="1:6" ht="12.75">
      <c r="A83" s="67"/>
      <c r="B83" s="134"/>
      <c r="C83" s="236"/>
      <c r="D83" s="158" t="s">
        <v>35</v>
      </c>
      <c r="E83"/>
      <c r="F83"/>
    </row>
    <row r="84" spans="1:6" ht="12.75">
      <c r="A84" s="67"/>
      <c r="B84" s="134"/>
      <c r="C84" s="236"/>
      <c r="D84" s="159" t="s">
        <v>36</v>
      </c>
      <c r="E84"/>
      <c r="F84"/>
    </row>
    <row r="85" spans="1:6" ht="12.75">
      <c r="A85" s="67"/>
      <c r="B85" s="134"/>
      <c r="C85" s="236"/>
      <c r="D85" s="159" t="s">
        <v>37</v>
      </c>
      <c r="E85"/>
      <c r="F85"/>
    </row>
    <row r="86" spans="1:6" ht="25.5">
      <c r="A86" s="67"/>
      <c r="B86" s="134"/>
      <c r="C86" s="236"/>
      <c r="D86" s="160" t="s">
        <v>190</v>
      </c>
      <c r="E86"/>
      <c r="F86"/>
    </row>
    <row r="87" spans="1:6" ht="12.75">
      <c r="A87" s="67"/>
      <c r="B87" s="134"/>
      <c r="C87" s="236"/>
      <c r="D87" s="161" t="s">
        <v>191</v>
      </c>
      <c r="E87"/>
      <c r="F87"/>
    </row>
    <row r="88" spans="1:6" ht="12.75">
      <c r="A88" s="67"/>
      <c r="B88" s="134"/>
      <c r="C88" s="236"/>
      <c r="D88" s="160" t="s">
        <v>193</v>
      </c>
      <c r="E88"/>
      <c r="F88"/>
    </row>
    <row r="89" spans="1:6" ht="12.75">
      <c r="A89" s="67"/>
      <c r="B89" s="134"/>
      <c r="C89" s="236"/>
      <c r="D89" s="160" t="s">
        <v>192</v>
      </c>
      <c r="E89"/>
      <c r="F89"/>
    </row>
    <row r="90" spans="1:6" ht="12.75">
      <c r="A90" s="67"/>
      <c r="B90" s="134"/>
      <c r="C90" s="236"/>
      <c r="D90" s="160" t="s">
        <v>194</v>
      </c>
      <c r="E90"/>
      <c r="F90"/>
    </row>
    <row r="91" spans="1:6" ht="12.75">
      <c r="A91" s="67"/>
      <c r="B91" s="134"/>
      <c r="C91" s="38"/>
      <c r="D91" s="239" t="s">
        <v>1207</v>
      </c>
      <c r="E91"/>
      <c r="F91"/>
    </row>
    <row r="92" spans="1:6" ht="14.25">
      <c r="A92" s="67"/>
      <c r="B92" s="38" t="s">
        <v>1208</v>
      </c>
      <c r="C92" s="236"/>
      <c r="D92" s="163" t="s">
        <v>959</v>
      </c>
      <c r="E92"/>
      <c r="F92"/>
    </row>
    <row r="93" spans="1:6" ht="14.25">
      <c r="A93" s="67"/>
      <c r="B93" s="38" t="s">
        <v>1209</v>
      </c>
      <c r="C93" s="236"/>
      <c r="D93" s="237" t="s">
        <v>960</v>
      </c>
      <c r="E93"/>
      <c r="F93"/>
    </row>
    <row r="94" spans="1:6" ht="12.75">
      <c r="A94" s="67"/>
      <c r="B94" s="38"/>
      <c r="C94" s="236"/>
      <c r="D94" s="238" t="s">
        <v>1206</v>
      </c>
      <c r="E94"/>
      <c r="F94"/>
    </row>
    <row r="95" spans="1:6" ht="14.25">
      <c r="A95" s="67"/>
      <c r="B95" s="38" t="s">
        <v>1210</v>
      </c>
      <c r="C95" s="236"/>
      <c r="D95" s="164" t="s">
        <v>1204</v>
      </c>
      <c r="E95"/>
      <c r="F95"/>
    </row>
    <row r="96" spans="1:6" ht="14.25">
      <c r="A96" s="67"/>
      <c r="B96" s="38" t="s">
        <v>1211</v>
      </c>
      <c r="C96" s="236"/>
      <c r="D96" s="163" t="s">
        <v>1205</v>
      </c>
      <c r="E96"/>
      <c r="F96"/>
    </row>
    <row r="97" spans="1:6" ht="12.75">
      <c r="A97" s="67"/>
      <c r="B97" s="133"/>
      <c r="C97" s="38"/>
      <c r="D97" s="150"/>
      <c r="E97"/>
      <c r="F97"/>
    </row>
    <row r="98" spans="1:6" ht="12.75">
      <c r="A98" s="67"/>
      <c r="B98" s="133"/>
      <c r="C98" s="38"/>
      <c r="D98" s="151" t="s">
        <v>44</v>
      </c>
      <c r="E98"/>
      <c r="F98"/>
    </row>
    <row r="99" spans="1:6" ht="12.75">
      <c r="A99" s="67"/>
      <c r="B99" s="134" t="s">
        <v>585</v>
      </c>
      <c r="C99" s="222"/>
      <c r="D99" s="152" t="s">
        <v>1212</v>
      </c>
      <c r="E99"/>
      <c r="F99"/>
    </row>
    <row r="100" spans="1:6" ht="12.75">
      <c r="A100" s="67"/>
      <c r="B100" s="134" t="s">
        <v>586</v>
      </c>
      <c r="C100" s="38"/>
      <c r="D100" s="153" t="s">
        <v>1213</v>
      </c>
      <c r="E100"/>
      <c r="F100"/>
    </row>
    <row r="101" spans="1:6" ht="13.5" thickBot="1">
      <c r="A101" s="67"/>
      <c r="B101" s="134"/>
      <c r="C101" s="38"/>
      <c r="D101" s="149"/>
      <c r="E101"/>
      <c r="F101"/>
    </row>
    <row r="102" spans="1:6" ht="13.5" thickBot="1">
      <c r="A102" s="67"/>
      <c r="B102" s="134"/>
      <c r="C102" s="38"/>
      <c r="D102" s="154" t="s">
        <v>184</v>
      </c>
      <c r="E102"/>
      <c r="F102"/>
    </row>
    <row r="103" spans="1:6" ht="12.75">
      <c r="A103" s="68"/>
      <c r="B103" s="134"/>
      <c r="C103" s="38"/>
      <c r="D103" s="149"/>
      <c r="E103"/>
      <c r="F103"/>
    </row>
    <row r="104" spans="1:6" ht="12.75">
      <c r="A104" s="67" t="s">
        <v>133</v>
      </c>
      <c r="B104" s="133"/>
      <c r="C104" s="38"/>
      <c r="D104" s="138" t="s">
        <v>4</v>
      </c>
      <c r="E104"/>
      <c r="F104"/>
    </row>
    <row r="105" spans="1:6" ht="12.75">
      <c r="A105" s="67" t="s">
        <v>185</v>
      </c>
      <c r="B105" s="133"/>
      <c r="C105" s="38" t="s">
        <v>141</v>
      </c>
      <c r="D105" s="139" t="s">
        <v>142</v>
      </c>
      <c r="E105"/>
      <c r="F105"/>
    </row>
    <row r="106" spans="1:6" ht="38.25">
      <c r="A106" s="67" t="s">
        <v>186</v>
      </c>
      <c r="B106" s="133"/>
      <c r="C106" s="38"/>
      <c r="D106" s="148" t="s">
        <v>187</v>
      </c>
      <c r="E106"/>
      <c r="F106"/>
    </row>
    <row r="107" spans="1:6" ht="25.5">
      <c r="A107" s="67"/>
      <c r="B107" s="133" t="s">
        <v>28</v>
      </c>
      <c r="C107" s="38" t="s">
        <v>143</v>
      </c>
      <c r="D107" s="141" t="s">
        <v>144</v>
      </c>
      <c r="E107"/>
      <c r="F107"/>
    </row>
    <row r="108" spans="1:6" ht="12.75">
      <c r="A108" s="67"/>
      <c r="B108" s="133" t="s">
        <v>29</v>
      </c>
      <c r="C108" s="38" t="s">
        <v>174</v>
      </c>
      <c r="D108" s="141" t="s">
        <v>175</v>
      </c>
      <c r="E108"/>
      <c r="F108"/>
    </row>
    <row r="109" spans="1:6" ht="39" customHeight="1">
      <c r="A109" s="67"/>
      <c r="B109" s="133" t="s">
        <v>30</v>
      </c>
      <c r="C109" s="38" t="s">
        <v>174</v>
      </c>
      <c r="D109" s="141" t="s">
        <v>286</v>
      </c>
      <c r="E109"/>
      <c r="F109"/>
    </row>
    <row r="110" spans="1:6" ht="75.75" customHeight="1">
      <c r="A110" s="67"/>
      <c r="B110" s="133"/>
      <c r="C110" s="38"/>
      <c r="D110" s="155" t="s">
        <v>1188</v>
      </c>
      <c r="E110"/>
      <c r="F110"/>
    </row>
    <row r="111" spans="1:6" ht="25.5">
      <c r="A111" s="67"/>
      <c r="B111" s="133" t="s">
        <v>31</v>
      </c>
      <c r="C111" s="38" t="s">
        <v>143</v>
      </c>
      <c r="D111" s="141" t="s">
        <v>144</v>
      </c>
      <c r="E111"/>
      <c r="F111"/>
    </row>
    <row r="112" spans="1:6" ht="12.75">
      <c r="A112" s="67"/>
      <c r="B112" s="133" t="s">
        <v>32</v>
      </c>
      <c r="C112" s="38" t="s">
        <v>174</v>
      </c>
      <c r="D112" s="141" t="s">
        <v>175</v>
      </c>
      <c r="E112"/>
      <c r="F112"/>
    </row>
    <row r="113" spans="1:6" ht="37.5" customHeight="1">
      <c r="A113" s="67"/>
      <c r="B113" s="133" t="s">
        <v>33</v>
      </c>
      <c r="C113" s="38" t="s">
        <v>174</v>
      </c>
      <c r="D113" s="141" t="s">
        <v>286</v>
      </c>
      <c r="E113"/>
      <c r="F113"/>
    </row>
    <row r="114" spans="1:6" ht="25.5">
      <c r="A114" s="67"/>
      <c r="B114" s="133" t="s">
        <v>74</v>
      </c>
      <c r="C114" s="38"/>
      <c r="D114" s="141" t="s">
        <v>831</v>
      </c>
      <c r="E114"/>
      <c r="F114"/>
    </row>
    <row r="115" spans="1:6" ht="12.75">
      <c r="A115" s="67"/>
      <c r="B115" s="133"/>
      <c r="C115" s="38"/>
      <c r="D115" s="141"/>
      <c r="E115"/>
      <c r="F115"/>
    </row>
    <row r="116" spans="1:6" ht="12.75">
      <c r="A116" s="67"/>
      <c r="B116" s="133"/>
      <c r="C116" s="38"/>
      <c r="D116" s="142" t="s">
        <v>178</v>
      </c>
      <c r="E116"/>
      <c r="F116"/>
    </row>
    <row r="117" spans="1:6" ht="12.75">
      <c r="A117" s="67"/>
      <c r="B117" s="133"/>
      <c r="C117" s="38"/>
      <c r="D117" s="137" t="s">
        <v>1189</v>
      </c>
      <c r="E117"/>
      <c r="F117"/>
    </row>
    <row r="118" spans="1:6" ht="12.75">
      <c r="A118" s="67"/>
      <c r="B118" s="133"/>
      <c r="C118" s="38"/>
      <c r="D118" s="148" t="s">
        <v>1099</v>
      </c>
      <c r="E118"/>
      <c r="F118"/>
    </row>
    <row r="119" spans="1:6" ht="25.5">
      <c r="A119" s="67"/>
      <c r="B119" s="133" t="s">
        <v>75</v>
      </c>
      <c r="C119" s="38"/>
      <c r="D119" s="141" t="s">
        <v>832</v>
      </c>
      <c r="E119"/>
      <c r="F119"/>
    </row>
    <row r="120" spans="1:6" ht="12.75">
      <c r="A120" s="67"/>
      <c r="B120" s="133"/>
      <c r="C120" s="38"/>
      <c r="D120" s="149" t="s">
        <v>188</v>
      </c>
      <c r="E120"/>
      <c r="F120"/>
    </row>
    <row r="121" spans="1:6" ht="25.5">
      <c r="A121" s="67"/>
      <c r="B121" s="133" t="s">
        <v>76</v>
      </c>
      <c r="C121" s="38"/>
      <c r="D121" s="150" t="s">
        <v>833</v>
      </c>
      <c r="E121"/>
      <c r="F121"/>
    </row>
    <row r="122" spans="1:6" ht="12.75">
      <c r="A122" s="67"/>
      <c r="B122" s="133"/>
      <c r="C122" s="38"/>
      <c r="D122" s="148" t="s">
        <v>1100</v>
      </c>
      <c r="E122"/>
      <c r="F122"/>
    </row>
    <row r="123" spans="1:6" ht="25.5">
      <c r="A123" s="67"/>
      <c r="B123" s="133" t="s">
        <v>77</v>
      </c>
      <c r="C123" s="38"/>
      <c r="D123" s="141" t="s">
        <v>832</v>
      </c>
      <c r="E123"/>
      <c r="F123"/>
    </row>
    <row r="124" spans="1:6" ht="12.75">
      <c r="A124" s="67"/>
      <c r="B124" s="133"/>
      <c r="C124" s="38"/>
      <c r="D124" s="149" t="s">
        <v>188</v>
      </c>
      <c r="E124"/>
      <c r="F124"/>
    </row>
    <row r="125" spans="1:6" ht="25.5">
      <c r="A125" s="67"/>
      <c r="B125" s="133" t="s">
        <v>78</v>
      </c>
      <c r="C125" s="38"/>
      <c r="D125" s="150" t="s">
        <v>833</v>
      </c>
      <c r="E125"/>
      <c r="F125"/>
    </row>
    <row r="126" spans="1:6" ht="12.75">
      <c r="A126" s="67"/>
      <c r="B126" s="133"/>
      <c r="C126" s="38"/>
      <c r="D126" s="148" t="s">
        <v>1101</v>
      </c>
      <c r="E126"/>
      <c r="F126"/>
    </row>
    <row r="127" spans="1:6" ht="25.5">
      <c r="A127" s="67"/>
      <c r="B127" s="133" t="s">
        <v>79</v>
      </c>
      <c r="C127" s="38"/>
      <c r="D127" s="141" t="s">
        <v>832</v>
      </c>
      <c r="E127"/>
      <c r="F127"/>
    </row>
    <row r="128" spans="1:6" ht="12.75">
      <c r="A128" s="67"/>
      <c r="B128" s="133"/>
      <c r="C128" s="38"/>
      <c r="D128" s="149" t="s">
        <v>188</v>
      </c>
      <c r="E128"/>
      <c r="F128"/>
    </row>
    <row r="129" spans="1:6" ht="25.5">
      <c r="A129" s="67"/>
      <c r="B129" s="133" t="s">
        <v>80</v>
      </c>
      <c r="C129" s="38"/>
      <c r="D129" s="150" t="s">
        <v>833</v>
      </c>
      <c r="E129"/>
      <c r="F129"/>
    </row>
    <row r="130" spans="1:6" ht="12.75">
      <c r="A130" s="67"/>
      <c r="B130" s="133"/>
      <c r="C130" s="38"/>
      <c r="D130" s="148" t="s">
        <v>1102</v>
      </c>
      <c r="E130"/>
      <c r="F130"/>
    </row>
    <row r="131" spans="1:6" ht="25.5">
      <c r="A131" s="67"/>
      <c r="B131" s="133" t="s">
        <v>39</v>
      </c>
      <c r="C131" s="38"/>
      <c r="D131" s="141" t="s">
        <v>893</v>
      </c>
      <c r="E131"/>
      <c r="F131"/>
    </row>
    <row r="132" spans="1:6" ht="12.75">
      <c r="A132" s="67"/>
      <c r="B132" s="133"/>
      <c r="C132" s="38"/>
      <c r="D132" s="149" t="s">
        <v>188</v>
      </c>
      <c r="E132"/>
      <c r="F132"/>
    </row>
    <row r="133" spans="1:6" ht="25.5">
      <c r="A133" s="67"/>
      <c r="B133" s="133" t="s">
        <v>40</v>
      </c>
      <c r="C133" s="38"/>
      <c r="D133" s="150" t="s">
        <v>834</v>
      </c>
      <c r="E133"/>
      <c r="F133"/>
    </row>
    <row r="134" spans="1:6" ht="12.75">
      <c r="A134" s="67"/>
      <c r="B134" s="133"/>
      <c r="C134" s="38"/>
      <c r="D134" s="148" t="s">
        <v>1190</v>
      </c>
      <c r="E134"/>
      <c r="F134"/>
    </row>
    <row r="135" spans="1:6" ht="25.5">
      <c r="A135" s="67"/>
      <c r="B135" s="133" t="s">
        <v>41</v>
      </c>
      <c r="C135" s="38"/>
      <c r="D135" s="141" t="s">
        <v>1191</v>
      </c>
      <c r="E135"/>
      <c r="F135"/>
    </row>
    <row r="136" spans="1:6" ht="26.25" customHeight="1">
      <c r="A136" s="67"/>
      <c r="B136" s="133" t="s">
        <v>81</v>
      </c>
      <c r="C136" s="38"/>
      <c r="D136" s="141" t="s">
        <v>835</v>
      </c>
      <c r="E136"/>
      <c r="F136"/>
    </row>
    <row r="137" spans="1:6" ht="12.75">
      <c r="A137" s="67"/>
      <c r="B137" s="133" t="s">
        <v>82</v>
      </c>
      <c r="C137" s="38"/>
      <c r="D137" s="149" t="s">
        <v>836</v>
      </c>
      <c r="E137"/>
      <c r="F137"/>
    </row>
    <row r="138" spans="1:6" ht="12.75">
      <c r="A138" s="67"/>
      <c r="B138" s="133"/>
      <c r="C138" s="38"/>
      <c r="D138" s="148" t="s">
        <v>1192</v>
      </c>
      <c r="E138"/>
      <c r="F138"/>
    </row>
    <row r="139" spans="1:6" ht="25.5">
      <c r="A139" s="67"/>
      <c r="B139" s="133" t="s">
        <v>83</v>
      </c>
      <c r="C139" s="38"/>
      <c r="D139" s="141" t="s">
        <v>1193</v>
      </c>
      <c r="E139"/>
      <c r="F139"/>
    </row>
    <row r="140" spans="1:6" ht="25.5" customHeight="1">
      <c r="A140" s="67"/>
      <c r="B140" s="133" t="s">
        <v>84</v>
      </c>
      <c r="C140" s="38"/>
      <c r="D140" s="141" t="s">
        <v>835</v>
      </c>
      <c r="E140"/>
      <c r="F140"/>
    </row>
    <row r="141" spans="1:6" ht="12.75">
      <c r="A141" s="67"/>
      <c r="B141" s="133" t="s">
        <v>85</v>
      </c>
      <c r="C141" s="38"/>
      <c r="D141" s="149" t="s">
        <v>836</v>
      </c>
      <c r="E141"/>
      <c r="F141"/>
    </row>
    <row r="142" spans="1:6" ht="25.5">
      <c r="A142" s="67"/>
      <c r="B142" s="133"/>
      <c r="C142" s="38"/>
      <c r="D142" s="148" t="s">
        <v>1194</v>
      </c>
      <c r="E142"/>
      <c r="F142"/>
    </row>
    <row r="143" spans="1:6" ht="24.75" customHeight="1">
      <c r="A143" s="67"/>
      <c r="B143" s="133" t="s">
        <v>86</v>
      </c>
      <c r="C143" s="38"/>
      <c r="D143" s="141" t="s">
        <v>1195</v>
      </c>
      <c r="E143"/>
      <c r="F143"/>
    </row>
    <row r="144" spans="1:6" ht="24.75" customHeight="1">
      <c r="A144" s="67"/>
      <c r="B144" s="133" t="s">
        <v>87</v>
      </c>
      <c r="C144" s="38"/>
      <c r="D144" s="141" t="s">
        <v>838</v>
      </c>
      <c r="E144"/>
      <c r="F144"/>
    </row>
    <row r="145" spans="1:6" ht="12.75">
      <c r="A145" s="67"/>
      <c r="B145" s="133" t="s">
        <v>88</v>
      </c>
      <c r="C145" s="38"/>
      <c r="D145" s="149" t="s">
        <v>839</v>
      </c>
      <c r="E145"/>
      <c r="F145"/>
    </row>
    <row r="146" spans="1:6" ht="12.75">
      <c r="A146" s="67"/>
      <c r="B146" s="133"/>
      <c r="C146" s="38"/>
      <c r="D146" s="148" t="s">
        <v>1196</v>
      </c>
      <c r="E146"/>
      <c r="F146"/>
    </row>
    <row r="147" spans="1:6" ht="25.5">
      <c r="A147" s="67"/>
      <c r="B147" s="133" t="s">
        <v>89</v>
      </c>
      <c r="C147" s="38"/>
      <c r="D147" s="141" t="s">
        <v>1197</v>
      </c>
      <c r="E147"/>
      <c r="F147"/>
    </row>
    <row r="148" spans="1:6" ht="24.75" customHeight="1">
      <c r="A148" s="67"/>
      <c r="B148" s="133" t="s">
        <v>93</v>
      </c>
      <c r="C148" s="38"/>
      <c r="D148" s="141" t="s">
        <v>837</v>
      </c>
      <c r="E148"/>
      <c r="F148"/>
    </row>
    <row r="149" spans="1:6" ht="12.75">
      <c r="A149" s="67"/>
      <c r="B149" s="133" t="s">
        <v>94</v>
      </c>
      <c r="C149" s="38"/>
      <c r="D149" s="149" t="s">
        <v>836</v>
      </c>
      <c r="E149"/>
      <c r="F149"/>
    </row>
    <row r="150" spans="1:6" ht="12.75">
      <c r="A150" s="67"/>
      <c r="B150" s="133"/>
      <c r="C150" s="38"/>
      <c r="D150" s="148" t="s">
        <v>1198</v>
      </c>
      <c r="E150"/>
      <c r="F150"/>
    </row>
    <row r="151" spans="1:6" ht="25.5">
      <c r="A151" s="67"/>
      <c r="B151" s="133" t="s">
        <v>95</v>
      </c>
      <c r="C151" s="38"/>
      <c r="D151" s="141" t="s">
        <v>1199</v>
      </c>
      <c r="E151"/>
      <c r="F151"/>
    </row>
    <row r="152" spans="1:6" ht="25.5" customHeight="1">
      <c r="A152" s="67"/>
      <c r="B152" s="133" t="s">
        <v>96</v>
      </c>
      <c r="C152" s="38"/>
      <c r="D152" s="141" t="s">
        <v>840</v>
      </c>
      <c r="E152"/>
      <c r="F152"/>
    </row>
    <row r="153" spans="1:6" ht="12.75">
      <c r="A153" s="67"/>
      <c r="B153" s="133" t="s">
        <v>97</v>
      </c>
      <c r="C153" s="38"/>
      <c r="D153" s="149" t="s">
        <v>836</v>
      </c>
      <c r="E153"/>
      <c r="F153"/>
    </row>
    <row r="154" spans="1:6" ht="12.75">
      <c r="A154" s="67"/>
      <c r="B154" s="133"/>
      <c r="C154" s="38"/>
      <c r="D154" s="148" t="s">
        <v>1103</v>
      </c>
      <c r="E154"/>
      <c r="F154"/>
    </row>
    <row r="155" spans="1:6" ht="25.5">
      <c r="A155" s="67"/>
      <c r="B155" s="133" t="s">
        <v>98</v>
      </c>
      <c r="C155" s="38"/>
      <c r="D155" s="141" t="s">
        <v>1200</v>
      </c>
      <c r="E155"/>
      <c r="F155"/>
    </row>
    <row r="156" spans="1:6" ht="12.75">
      <c r="A156" s="67"/>
      <c r="B156" s="133" t="s">
        <v>99</v>
      </c>
      <c r="C156" s="38"/>
      <c r="D156" s="149" t="s">
        <v>841</v>
      </c>
      <c r="E156"/>
      <c r="F156"/>
    </row>
    <row r="157" spans="1:6" ht="12.75">
      <c r="A157" s="67"/>
      <c r="B157" s="133"/>
      <c r="C157" s="38"/>
      <c r="D157" s="148" t="s">
        <v>1104</v>
      </c>
      <c r="E157"/>
      <c r="F157"/>
    </row>
    <row r="158" spans="1:6" ht="25.5">
      <c r="A158" s="67"/>
      <c r="B158" s="133" t="s">
        <v>100</v>
      </c>
      <c r="C158" s="38"/>
      <c r="D158" s="141" t="s">
        <v>1201</v>
      </c>
      <c r="E158"/>
      <c r="F158"/>
    </row>
    <row r="159" spans="1:6" ht="12.75">
      <c r="A159" s="67"/>
      <c r="B159" s="133" t="s">
        <v>101</v>
      </c>
      <c r="C159" s="38"/>
      <c r="D159" s="149" t="s">
        <v>842</v>
      </c>
      <c r="E159"/>
      <c r="F159"/>
    </row>
    <row r="160" spans="1:6" ht="12.75">
      <c r="A160" s="67"/>
      <c r="B160" s="133"/>
      <c r="C160" s="38"/>
      <c r="D160" s="150"/>
      <c r="E160"/>
      <c r="F160"/>
    </row>
    <row r="161" spans="1:6" ht="12.75">
      <c r="A161" s="67"/>
      <c r="B161" s="133"/>
      <c r="C161" s="38"/>
      <c r="D161" s="156" t="s">
        <v>11</v>
      </c>
      <c r="E161"/>
      <c r="F161"/>
    </row>
    <row r="162" spans="1:6" ht="12.75">
      <c r="A162" s="67"/>
      <c r="B162" s="134"/>
      <c r="C162" s="222"/>
      <c r="D162" s="157" t="s">
        <v>189</v>
      </c>
      <c r="E162"/>
      <c r="F162"/>
    </row>
    <row r="163" spans="1:6" ht="12.75">
      <c r="A163" s="67"/>
      <c r="B163" s="134"/>
      <c r="C163" s="222"/>
      <c r="D163" s="158" t="s">
        <v>35</v>
      </c>
      <c r="E163"/>
      <c r="F163"/>
    </row>
    <row r="164" spans="1:6" ht="12.75">
      <c r="A164" s="67"/>
      <c r="B164" s="134"/>
      <c r="C164" s="222"/>
      <c r="D164" s="159" t="s">
        <v>36</v>
      </c>
      <c r="E164"/>
      <c r="F164"/>
    </row>
    <row r="165" spans="1:6" ht="12.75">
      <c r="A165" s="67"/>
      <c r="B165" s="134"/>
      <c r="C165" s="222"/>
      <c r="D165" s="159" t="s">
        <v>37</v>
      </c>
      <c r="E165"/>
      <c r="F165"/>
    </row>
    <row r="166" spans="1:6" ht="25.5">
      <c r="A166" s="67"/>
      <c r="B166" s="134"/>
      <c r="C166" s="222"/>
      <c r="D166" s="160" t="s">
        <v>190</v>
      </c>
      <c r="E166"/>
      <c r="F166"/>
    </row>
    <row r="167" spans="1:6" ht="12.75">
      <c r="A167" s="67"/>
      <c r="B167" s="134"/>
      <c r="C167" s="222"/>
      <c r="D167" s="161" t="s">
        <v>191</v>
      </c>
      <c r="E167"/>
      <c r="F167"/>
    </row>
    <row r="168" spans="1:6" ht="12.75">
      <c r="A168" s="67"/>
      <c r="B168" s="134"/>
      <c r="C168" s="222"/>
      <c r="D168" s="160" t="s">
        <v>193</v>
      </c>
      <c r="E168"/>
      <c r="F168"/>
    </row>
    <row r="169" spans="1:6" ht="12.75">
      <c r="A169" s="67"/>
      <c r="B169" s="134"/>
      <c r="C169" s="222"/>
      <c r="D169" s="160" t="s">
        <v>192</v>
      </c>
      <c r="E169"/>
      <c r="F169"/>
    </row>
    <row r="170" spans="1:6" ht="12.75">
      <c r="A170" s="67"/>
      <c r="B170" s="134"/>
      <c r="C170" s="222"/>
      <c r="D170" s="160" t="s">
        <v>194</v>
      </c>
      <c r="E170"/>
      <c r="F170"/>
    </row>
    <row r="171" spans="1:6" ht="12.75">
      <c r="A171" s="67"/>
      <c r="B171" s="134"/>
      <c r="C171" s="38"/>
      <c r="D171" s="162" t="s">
        <v>195</v>
      </c>
      <c r="E171"/>
      <c r="F171"/>
    </row>
    <row r="172" spans="1:6" ht="14.25">
      <c r="A172" s="67"/>
      <c r="B172" s="134" t="s">
        <v>102</v>
      </c>
      <c r="C172" s="222"/>
      <c r="D172" s="163" t="s">
        <v>1202</v>
      </c>
      <c r="E172"/>
      <c r="F172"/>
    </row>
    <row r="173" spans="1:6" ht="14.25">
      <c r="A173" s="67"/>
      <c r="B173" s="134" t="s">
        <v>103</v>
      </c>
      <c r="C173" s="222"/>
      <c r="D173" s="224" t="s">
        <v>1203</v>
      </c>
      <c r="E173"/>
      <c r="F173"/>
    </row>
    <row r="174" spans="1:6" ht="12.75">
      <c r="A174" s="67"/>
      <c r="B174" s="134"/>
      <c r="C174" s="222"/>
      <c r="D174" s="238" t="s">
        <v>1206</v>
      </c>
      <c r="E174"/>
      <c r="F174"/>
    </row>
    <row r="175" spans="1:6" ht="14.25">
      <c r="A175" s="67"/>
      <c r="B175" s="134" t="s">
        <v>104</v>
      </c>
      <c r="C175" s="222"/>
      <c r="D175" s="164" t="s">
        <v>1204</v>
      </c>
      <c r="E175"/>
      <c r="F175"/>
    </row>
    <row r="176" spans="1:6" ht="14.25">
      <c r="A176" s="67"/>
      <c r="B176" s="134" t="s">
        <v>105</v>
      </c>
      <c r="C176" s="222"/>
      <c r="D176" s="163" t="s">
        <v>1205</v>
      </c>
      <c r="E176"/>
      <c r="F176"/>
    </row>
    <row r="177" spans="1:6" ht="12.75">
      <c r="A177" s="67"/>
      <c r="B177" s="133"/>
      <c r="C177" s="38"/>
      <c r="D177" s="150"/>
      <c r="E177"/>
      <c r="F177"/>
    </row>
    <row r="178" spans="1:6" ht="12.75">
      <c r="A178" s="67"/>
      <c r="B178" s="133"/>
      <c r="C178" s="38"/>
      <c r="D178" s="151" t="s">
        <v>44</v>
      </c>
      <c r="E178"/>
      <c r="F178"/>
    </row>
    <row r="179" spans="1:6" ht="25.5">
      <c r="A179" s="67"/>
      <c r="B179" s="134" t="s">
        <v>106</v>
      </c>
      <c r="C179" s="222"/>
      <c r="D179" s="165" t="s">
        <v>1105</v>
      </c>
      <c r="E179"/>
      <c r="F179"/>
    </row>
    <row r="180" spans="1:6" ht="12.75">
      <c r="A180" s="67"/>
      <c r="B180" s="134" t="s">
        <v>107</v>
      </c>
      <c r="C180" s="222"/>
      <c r="D180" s="165" t="s">
        <v>846</v>
      </c>
      <c r="E180"/>
      <c r="F180"/>
    </row>
    <row r="181" spans="1:6" ht="12.75">
      <c r="A181" s="67"/>
      <c r="B181" s="134" t="s">
        <v>108</v>
      </c>
      <c r="C181" s="222"/>
      <c r="D181" s="152" t="s">
        <v>847</v>
      </c>
      <c r="E181"/>
      <c r="F181"/>
    </row>
    <row r="182" spans="1:6" ht="12.75">
      <c r="A182" s="67"/>
      <c r="B182" s="134" t="s">
        <v>109</v>
      </c>
      <c r="C182" s="38"/>
      <c r="D182" s="153" t="s">
        <v>848</v>
      </c>
      <c r="E182"/>
      <c r="F182"/>
    </row>
    <row r="183" spans="1:6" ht="13.5" thickBot="1">
      <c r="A183" s="67"/>
      <c r="B183" s="133"/>
      <c r="C183" s="38"/>
      <c r="D183" s="139"/>
      <c r="E183"/>
      <c r="F183"/>
    </row>
    <row r="184" spans="1:6" ht="13.5" thickBot="1">
      <c r="A184" s="67"/>
      <c r="B184" s="134"/>
      <c r="C184" s="38"/>
      <c r="D184" s="154" t="s">
        <v>196</v>
      </c>
      <c r="E184"/>
      <c r="F184"/>
    </row>
    <row r="185" spans="1:6" ht="12.75">
      <c r="A185" s="68"/>
      <c r="B185" s="134"/>
      <c r="C185" s="38"/>
      <c r="D185" s="149"/>
      <c r="E185"/>
      <c r="F185"/>
    </row>
    <row r="186" spans="1:6" ht="12.75">
      <c r="A186" s="67" t="s">
        <v>203</v>
      </c>
      <c r="B186" s="133"/>
      <c r="C186" s="38"/>
      <c r="D186" s="138" t="s">
        <v>4</v>
      </c>
      <c r="E186"/>
      <c r="F186"/>
    </row>
    <row r="187" spans="1:6" ht="12.75">
      <c r="A187" s="67" t="s">
        <v>185</v>
      </c>
      <c r="B187" s="133"/>
      <c r="C187" s="38"/>
      <c r="D187" s="139" t="s">
        <v>5</v>
      </c>
      <c r="E187"/>
      <c r="F187"/>
    </row>
    <row r="188" spans="1:6" ht="63" customHeight="1">
      <c r="A188" s="67" t="s">
        <v>202</v>
      </c>
      <c r="B188" s="134" t="s">
        <v>110</v>
      </c>
      <c r="C188" s="222"/>
      <c r="D188" s="145" t="s">
        <v>1106</v>
      </c>
      <c r="E188"/>
      <c r="F188"/>
    </row>
    <row r="189" spans="1:6" ht="12.75">
      <c r="A189" s="67" t="s">
        <v>201</v>
      </c>
      <c r="B189" s="133"/>
      <c r="C189" s="38" t="s">
        <v>141</v>
      </c>
      <c r="D189" s="139" t="s">
        <v>142</v>
      </c>
      <c r="E189"/>
      <c r="F189"/>
    </row>
    <row r="190" spans="1:6" ht="38.25" customHeight="1">
      <c r="A190" s="67"/>
      <c r="B190" s="133"/>
      <c r="C190" s="38"/>
      <c r="D190" s="148" t="s">
        <v>205</v>
      </c>
      <c r="E190"/>
      <c r="F190"/>
    </row>
    <row r="191" spans="1:6" ht="25.5">
      <c r="A191" s="67"/>
      <c r="B191" s="133" t="s">
        <v>111</v>
      </c>
      <c r="C191" s="38" t="s">
        <v>143</v>
      </c>
      <c r="D191" s="141" t="s">
        <v>144</v>
      </c>
      <c r="E191"/>
      <c r="F191"/>
    </row>
    <row r="192" spans="1:6" ht="12.75">
      <c r="A192" s="67"/>
      <c r="B192" s="133" t="s">
        <v>112</v>
      </c>
      <c r="C192" s="38" t="s">
        <v>174</v>
      </c>
      <c r="D192" s="141" t="s">
        <v>175</v>
      </c>
      <c r="E192"/>
      <c r="F192"/>
    </row>
    <row r="193" spans="1:6" ht="37.5" customHeight="1">
      <c r="A193" s="67"/>
      <c r="B193" s="133" t="s">
        <v>113</v>
      </c>
      <c r="C193" s="38" t="s">
        <v>174</v>
      </c>
      <c r="D193" s="141" t="s">
        <v>286</v>
      </c>
      <c r="E193"/>
      <c r="F193"/>
    </row>
    <row r="194" spans="1:6" ht="39" customHeight="1">
      <c r="A194" s="67"/>
      <c r="B194" s="133"/>
      <c r="C194" s="38"/>
      <c r="D194" s="148" t="s">
        <v>204</v>
      </c>
      <c r="E194"/>
      <c r="F194"/>
    </row>
    <row r="195" spans="1:6" ht="25.5">
      <c r="A195" s="67"/>
      <c r="B195" s="133" t="s">
        <v>114</v>
      </c>
      <c r="C195" s="38" t="s">
        <v>143</v>
      </c>
      <c r="D195" s="141" t="s">
        <v>144</v>
      </c>
      <c r="E195"/>
      <c r="F195"/>
    </row>
    <row r="196" spans="1:6" ht="12.75">
      <c r="A196" s="67"/>
      <c r="B196" s="133" t="s">
        <v>115</v>
      </c>
      <c r="C196" s="38" t="s">
        <v>174</v>
      </c>
      <c r="D196" s="141" t="s">
        <v>175</v>
      </c>
      <c r="E196"/>
      <c r="F196"/>
    </row>
    <row r="197" spans="1:6" ht="38.25">
      <c r="A197" s="67"/>
      <c r="B197" s="133" t="s">
        <v>116</v>
      </c>
      <c r="C197" s="38" t="s">
        <v>174</v>
      </c>
      <c r="D197" s="141" t="s">
        <v>286</v>
      </c>
      <c r="E197"/>
      <c r="F197"/>
    </row>
    <row r="198" spans="1:6" ht="38.25">
      <c r="A198" s="67"/>
      <c r="B198" s="133"/>
      <c r="C198" s="38"/>
      <c r="D198" s="148" t="s">
        <v>211</v>
      </c>
      <c r="E198"/>
      <c r="F198"/>
    </row>
    <row r="199" spans="1:6" ht="25.5">
      <c r="A199" s="67"/>
      <c r="B199" s="133" t="s">
        <v>117</v>
      </c>
      <c r="C199" s="38" t="s">
        <v>143</v>
      </c>
      <c r="D199" s="141" t="s">
        <v>144</v>
      </c>
      <c r="E199"/>
      <c r="F199"/>
    </row>
    <row r="200" spans="1:6" ht="12.75">
      <c r="A200" s="67"/>
      <c r="B200" s="133" t="s">
        <v>118</v>
      </c>
      <c r="C200" s="38" t="s">
        <v>174</v>
      </c>
      <c r="D200" s="141" t="s">
        <v>175</v>
      </c>
      <c r="E200"/>
      <c r="F200"/>
    </row>
    <row r="201" spans="1:6" ht="37.5" customHeight="1">
      <c r="A201" s="67"/>
      <c r="B201" s="133" t="s">
        <v>119</v>
      </c>
      <c r="C201" s="38" t="s">
        <v>174</v>
      </c>
      <c r="D201" s="141" t="s">
        <v>286</v>
      </c>
      <c r="E201"/>
      <c r="F201"/>
    </row>
    <row r="202" spans="1:6" ht="25.5">
      <c r="A202" s="67"/>
      <c r="B202" s="133"/>
      <c r="C202" s="38"/>
      <c r="D202" s="148" t="s">
        <v>212</v>
      </c>
      <c r="E202"/>
      <c r="F202"/>
    </row>
    <row r="203" spans="1:6" ht="25.5">
      <c r="A203" s="67"/>
      <c r="B203" s="133" t="s">
        <v>120</v>
      </c>
      <c r="C203" s="38" t="s">
        <v>143</v>
      </c>
      <c r="D203" s="141" t="s">
        <v>144</v>
      </c>
      <c r="E203"/>
      <c r="F203"/>
    </row>
    <row r="204" spans="1:6" ht="12.75">
      <c r="A204" s="67"/>
      <c r="B204" s="133" t="s">
        <v>121</v>
      </c>
      <c r="C204" s="38" t="s">
        <v>174</v>
      </c>
      <c r="D204" s="141" t="s">
        <v>175</v>
      </c>
      <c r="E204"/>
      <c r="F204"/>
    </row>
    <row r="205" spans="1:6" ht="38.25" customHeight="1">
      <c r="A205" s="67"/>
      <c r="B205" s="133" t="s">
        <v>122</v>
      </c>
      <c r="C205" s="38" t="s">
        <v>174</v>
      </c>
      <c r="D205" s="141" t="s">
        <v>286</v>
      </c>
      <c r="E205"/>
      <c r="F205"/>
    </row>
    <row r="206" spans="1:6" ht="25.5">
      <c r="A206" s="67"/>
      <c r="B206" s="133"/>
      <c r="C206" s="38"/>
      <c r="D206" s="148" t="s">
        <v>213</v>
      </c>
      <c r="E206"/>
      <c r="F206"/>
    </row>
    <row r="207" spans="1:6" ht="25.5">
      <c r="A207" s="67"/>
      <c r="B207" s="133" t="s">
        <v>123</v>
      </c>
      <c r="C207" s="38" t="s">
        <v>143</v>
      </c>
      <c r="D207" s="141" t="s">
        <v>144</v>
      </c>
      <c r="E207"/>
      <c r="F207"/>
    </row>
    <row r="208" spans="1:6" ht="12.75">
      <c r="A208" s="67"/>
      <c r="B208" s="133" t="s">
        <v>124</v>
      </c>
      <c r="C208" s="38" t="s">
        <v>174</v>
      </c>
      <c r="D208" s="141" t="s">
        <v>175</v>
      </c>
      <c r="E208"/>
      <c r="F208"/>
    </row>
    <row r="209" spans="1:6" ht="38.25">
      <c r="A209" s="67"/>
      <c r="B209" s="133" t="s">
        <v>125</v>
      </c>
      <c r="C209" s="38" t="s">
        <v>174</v>
      </c>
      <c r="D209" s="141" t="s">
        <v>286</v>
      </c>
      <c r="E209"/>
      <c r="F209"/>
    </row>
    <row r="210" spans="1:6" ht="38.25">
      <c r="A210" s="67"/>
      <c r="B210" s="133" t="s">
        <v>126</v>
      </c>
      <c r="C210" s="38"/>
      <c r="D210" s="141" t="s">
        <v>849</v>
      </c>
      <c r="E210"/>
      <c r="F210"/>
    </row>
    <row r="211" spans="1:6" ht="12.75">
      <c r="A211" s="67"/>
      <c r="B211" s="133"/>
      <c r="C211" s="38"/>
      <c r="D211" s="139" t="s">
        <v>9</v>
      </c>
      <c r="E211"/>
      <c r="F211"/>
    </row>
    <row r="212" spans="1:6" ht="65.25" customHeight="1">
      <c r="A212" s="67"/>
      <c r="B212" s="133" t="s">
        <v>127</v>
      </c>
      <c r="C212" s="38"/>
      <c r="D212" s="145" t="s">
        <v>1107</v>
      </c>
      <c r="E212"/>
      <c r="F212"/>
    </row>
    <row r="213" spans="1:6" ht="12.75">
      <c r="A213" s="67"/>
      <c r="B213" s="133"/>
      <c r="C213" s="38"/>
      <c r="D213" s="141"/>
      <c r="E213"/>
      <c r="F213"/>
    </row>
    <row r="214" spans="1:6" ht="12.75">
      <c r="A214" s="67"/>
      <c r="B214" s="133"/>
      <c r="C214" s="38"/>
      <c r="D214" s="142" t="s">
        <v>178</v>
      </c>
      <c r="E214"/>
      <c r="F214"/>
    </row>
    <row r="215" spans="1:6" ht="12.75">
      <c r="A215" s="67"/>
      <c r="B215" s="133"/>
      <c r="C215" s="38"/>
      <c r="D215" s="137" t="s">
        <v>403</v>
      </c>
      <c r="E215"/>
      <c r="F215"/>
    </row>
    <row r="216" spans="1:6" ht="12.75">
      <c r="A216" s="67"/>
      <c r="B216" s="134"/>
      <c r="C216" s="38"/>
      <c r="D216" s="149" t="s">
        <v>206</v>
      </c>
      <c r="E216"/>
      <c r="F216"/>
    </row>
    <row r="217" spans="1:6" ht="12.75">
      <c r="A217" s="67"/>
      <c r="B217" s="134" t="s">
        <v>128</v>
      </c>
      <c r="C217" s="38"/>
      <c r="D217" s="149" t="s">
        <v>850</v>
      </c>
      <c r="E217"/>
      <c r="F217"/>
    </row>
    <row r="218" spans="1:6" ht="12.75">
      <c r="A218" s="67"/>
      <c r="B218" s="134"/>
      <c r="C218" s="38"/>
      <c r="D218" s="149" t="s">
        <v>209</v>
      </c>
      <c r="E218"/>
      <c r="F218"/>
    </row>
    <row r="219" spans="1:6" ht="12.75">
      <c r="A219" s="67"/>
      <c r="B219" s="134" t="s">
        <v>129</v>
      </c>
      <c r="C219" s="38"/>
      <c r="D219" s="149" t="s">
        <v>851</v>
      </c>
      <c r="E219"/>
      <c r="F219"/>
    </row>
    <row r="220" spans="1:6" ht="12.75">
      <c r="A220" s="67"/>
      <c r="B220" s="134"/>
      <c r="C220" s="38"/>
      <c r="D220" s="149" t="s">
        <v>210</v>
      </c>
      <c r="E220"/>
      <c r="F220"/>
    </row>
    <row r="221" spans="1:6" ht="12.75">
      <c r="A221" s="67"/>
      <c r="B221" s="134" t="s">
        <v>132</v>
      </c>
      <c r="C221" s="38"/>
      <c r="D221" s="149" t="s">
        <v>851</v>
      </c>
      <c r="E221"/>
      <c r="F221"/>
    </row>
    <row r="222" spans="1:6" ht="12.75">
      <c r="A222" s="67"/>
      <c r="B222" s="134"/>
      <c r="C222" s="38"/>
      <c r="D222" s="149" t="s">
        <v>214</v>
      </c>
      <c r="E222"/>
      <c r="F222"/>
    </row>
    <row r="223" spans="1:6" ht="12.75">
      <c r="A223" s="67"/>
      <c r="B223" s="134" t="s">
        <v>147</v>
      </c>
      <c r="C223" s="38"/>
      <c r="D223" s="149" t="s">
        <v>852</v>
      </c>
      <c r="E223"/>
      <c r="F223"/>
    </row>
    <row r="224" spans="1:6" ht="12.75">
      <c r="A224" s="67"/>
      <c r="B224" s="134"/>
      <c r="C224" s="38"/>
      <c r="D224" s="149" t="s">
        <v>207</v>
      </c>
      <c r="E224"/>
      <c r="F224"/>
    </row>
    <row r="225" spans="1:6" ht="12.75">
      <c r="A225" s="67"/>
      <c r="B225" s="134" t="s">
        <v>148</v>
      </c>
      <c r="C225" s="38"/>
      <c r="D225" s="149" t="s">
        <v>853</v>
      </c>
      <c r="E225"/>
      <c r="F225"/>
    </row>
    <row r="226" spans="1:6" ht="12.75">
      <c r="A226" s="67"/>
      <c r="B226" s="134" t="s">
        <v>149</v>
      </c>
      <c r="C226" s="38"/>
      <c r="D226" s="149" t="s">
        <v>854</v>
      </c>
      <c r="E226"/>
      <c r="F226"/>
    </row>
    <row r="227" spans="1:6" ht="12.75" customHeight="1">
      <c r="A227" s="67"/>
      <c r="B227" s="134" t="s">
        <v>150</v>
      </c>
      <c r="C227" s="38"/>
      <c r="D227" s="163" t="s">
        <v>894</v>
      </c>
      <c r="E227"/>
      <c r="F227"/>
    </row>
    <row r="228" spans="1:6" ht="12.75">
      <c r="A228" s="67"/>
      <c r="B228" s="134" t="s">
        <v>151</v>
      </c>
      <c r="C228" s="38"/>
      <c r="D228" s="163" t="s">
        <v>855</v>
      </c>
      <c r="E228"/>
      <c r="F228"/>
    </row>
    <row r="229" spans="1:6" ht="25.5">
      <c r="A229" s="67"/>
      <c r="B229" s="134" t="s">
        <v>152</v>
      </c>
      <c r="C229" s="38"/>
      <c r="D229" s="149" t="s">
        <v>856</v>
      </c>
      <c r="E229"/>
      <c r="F229"/>
    </row>
    <row r="230" spans="1:6" ht="51">
      <c r="A230" s="67"/>
      <c r="B230" s="134" t="s">
        <v>153</v>
      </c>
      <c r="C230" s="38"/>
      <c r="D230" s="141" t="s">
        <v>857</v>
      </c>
      <c r="E230"/>
      <c r="F230"/>
    </row>
    <row r="231" spans="1:6" ht="38.25">
      <c r="A231" s="67"/>
      <c r="B231" s="134" t="s">
        <v>154</v>
      </c>
      <c r="C231" s="38"/>
      <c r="D231" s="141" t="s">
        <v>858</v>
      </c>
      <c r="E231"/>
      <c r="F231"/>
    </row>
    <row r="232" spans="1:6" ht="52.5">
      <c r="A232" s="67"/>
      <c r="B232" s="134" t="s">
        <v>155</v>
      </c>
      <c r="C232" s="38"/>
      <c r="D232" s="141" t="s">
        <v>859</v>
      </c>
      <c r="E232"/>
      <c r="F232"/>
    </row>
    <row r="233" spans="1:6" ht="25.5">
      <c r="A233" s="67"/>
      <c r="B233" s="134" t="s">
        <v>156</v>
      </c>
      <c r="C233" s="38"/>
      <c r="D233" s="141" t="s">
        <v>860</v>
      </c>
      <c r="E233"/>
      <c r="F233"/>
    </row>
    <row r="234" spans="1:6" ht="12.75">
      <c r="A234" s="67"/>
      <c r="B234" s="134"/>
      <c r="C234" s="38"/>
      <c r="D234" s="149" t="s">
        <v>208</v>
      </c>
      <c r="E234"/>
      <c r="F234"/>
    </row>
    <row r="235" spans="1:6" ht="12.75">
      <c r="A235" s="67"/>
      <c r="B235" s="134" t="s">
        <v>157</v>
      </c>
      <c r="C235" s="38"/>
      <c r="D235" s="152" t="s">
        <v>861</v>
      </c>
      <c r="E235"/>
      <c r="F235"/>
    </row>
    <row r="236" spans="1:6" ht="12.75">
      <c r="A236" s="67"/>
      <c r="B236" s="133"/>
      <c r="C236" s="38"/>
      <c r="D236" s="150"/>
      <c r="E236"/>
      <c r="F236"/>
    </row>
    <row r="237" spans="1:6" ht="12.75">
      <c r="A237" s="67"/>
      <c r="B237" s="133"/>
      <c r="C237" s="38"/>
      <c r="D237" s="137" t="s">
        <v>1108</v>
      </c>
      <c r="E237"/>
      <c r="F237"/>
    </row>
    <row r="238" spans="1:6" ht="12.75">
      <c r="A238" s="67"/>
      <c r="B238" s="134"/>
      <c r="C238" s="222"/>
      <c r="D238" s="138" t="s">
        <v>220</v>
      </c>
      <c r="E238"/>
      <c r="F238"/>
    </row>
    <row r="239" spans="1:6" ht="12.75">
      <c r="A239" s="67"/>
      <c r="B239" s="134"/>
      <c r="C239" s="222"/>
      <c r="D239" s="166" t="s">
        <v>221</v>
      </c>
      <c r="E239"/>
      <c r="F239"/>
    </row>
    <row r="240" spans="1:6" ht="12.75">
      <c r="A240" s="67"/>
      <c r="B240" s="134"/>
      <c r="C240" s="222"/>
      <c r="D240" s="167" t="s">
        <v>225</v>
      </c>
      <c r="E240"/>
      <c r="F240"/>
    </row>
    <row r="241" spans="1:6" ht="12.75">
      <c r="A241" s="67"/>
      <c r="B241" s="134"/>
      <c r="C241" s="222"/>
      <c r="D241" s="167" t="s">
        <v>216</v>
      </c>
      <c r="E241"/>
      <c r="F241"/>
    </row>
    <row r="242" spans="1:6" ht="12.75">
      <c r="A242" s="67"/>
      <c r="B242" s="134"/>
      <c r="C242" s="222"/>
      <c r="D242" s="168" t="s">
        <v>228</v>
      </c>
      <c r="E242"/>
      <c r="F242"/>
    </row>
    <row r="243" spans="1:6" ht="12.75">
      <c r="A243" s="67"/>
      <c r="B243" s="134"/>
      <c r="C243" s="222"/>
      <c r="D243" s="169" t="s">
        <v>222</v>
      </c>
      <c r="E243"/>
      <c r="F243"/>
    </row>
    <row r="244" spans="1:6" ht="12.75">
      <c r="A244" s="67"/>
      <c r="B244" s="134" t="s">
        <v>158</v>
      </c>
      <c r="C244" s="222"/>
      <c r="D244" s="152" t="s">
        <v>862</v>
      </c>
      <c r="E244"/>
      <c r="F244"/>
    </row>
    <row r="245" spans="1:6" ht="12.75">
      <c r="A245" s="67"/>
      <c r="B245" s="134" t="s">
        <v>159</v>
      </c>
      <c r="C245" s="222"/>
      <c r="D245" s="152" t="s">
        <v>863</v>
      </c>
      <c r="E245"/>
      <c r="F245"/>
    </row>
    <row r="246" spans="1:6" ht="12.75">
      <c r="A246" s="67"/>
      <c r="B246" s="134"/>
      <c r="C246" s="222"/>
      <c r="D246" s="170" t="s">
        <v>217</v>
      </c>
      <c r="E246"/>
      <c r="F246"/>
    </row>
    <row r="247" spans="1:6" ht="12.75">
      <c r="A247" s="67"/>
      <c r="B247" s="134"/>
      <c r="C247" s="222"/>
      <c r="D247" s="167" t="s">
        <v>223</v>
      </c>
      <c r="E247"/>
      <c r="F247"/>
    </row>
    <row r="248" spans="1:6" ht="12.75">
      <c r="A248" s="67"/>
      <c r="B248" s="134"/>
      <c r="C248" s="222"/>
      <c r="D248" s="168" t="s">
        <v>224</v>
      </c>
      <c r="E248"/>
      <c r="F248"/>
    </row>
    <row r="249" spans="1:6" ht="12.75">
      <c r="A249" s="67"/>
      <c r="B249" s="134"/>
      <c r="C249" s="222"/>
      <c r="D249" s="167" t="s">
        <v>218</v>
      </c>
      <c r="E249"/>
      <c r="F249"/>
    </row>
    <row r="250" spans="1:6" ht="12.75">
      <c r="A250" s="67"/>
      <c r="B250" s="134"/>
      <c r="C250" s="222"/>
      <c r="D250" s="167" t="s">
        <v>230</v>
      </c>
      <c r="E250"/>
      <c r="F250"/>
    </row>
    <row r="251" spans="1:6" ht="12.75">
      <c r="A251" s="67"/>
      <c r="B251" s="134"/>
      <c r="C251" s="222"/>
      <c r="D251" s="168" t="s">
        <v>227</v>
      </c>
      <c r="E251"/>
      <c r="F251"/>
    </row>
    <row r="252" spans="1:6" ht="12.75">
      <c r="A252" s="67"/>
      <c r="B252" s="134"/>
      <c r="C252" s="222"/>
      <c r="D252" s="169" t="s">
        <v>226</v>
      </c>
      <c r="E252"/>
      <c r="F252"/>
    </row>
    <row r="253" spans="1:6" ht="12.75">
      <c r="A253" s="67"/>
      <c r="B253" s="134" t="s">
        <v>307</v>
      </c>
      <c r="C253" s="222"/>
      <c r="D253" s="171" t="s">
        <v>864</v>
      </c>
      <c r="E253"/>
      <c r="F253"/>
    </row>
    <row r="254" spans="1:6" ht="12.75" customHeight="1">
      <c r="A254" s="67"/>
      <c r="B254" s="134" t="s">
        <v>308</v>
      </c>
      <c r="C254" s="222"/>
      <c r="D254" s="171" t="s">
        <v>865</v>
      </c>
      <c r="E254"/>
      <c r="F254"/>
    </row>
    <row r="255" spans="1:6" ht="12.75">
      <c r="A255" s="67"/>
      <c r="B255" s="134" t="s">
        <v>309</v>
      </c>
      <c r="C255" s="222"/>
      <c r="D255" s="171" t="s">
        <v>866</v>
      </c>
      <c r="E255"/>
      <c r="F255"/>
    </row>
    <row r="256" spans="1:6" ht="12.75" customHeight="1">
      <c r="A256" s="67"/>
      <c r="B256" s="134" t="s">
        <v>310</v>
      </c>
      <c r="C256" s="222"/>
      <c r="D256" s="171" t="s">
        <v>867</v>
      </c>
      <c r="E256"/>
      <c r="F256"/>
    </row>
    <row r="257" spans="1:6" ht="12.75">
      <c r="A257" s="67"/>
      <c r="B257" s="134" t="s">
        <v>311</v>
      </c>
      <c r="C257" s="222"/>
      <c r="D257" s="171" t="s">
        <v>868</v>
      </c>
      <c r="E257"/>
      <c r="F257"/>
    </row>
    <row r="258" spans="1:6" ht="12.75">
      <c r="A258" s="67"/>
      <c r="B258" s="134" t="s">
        <v>312</v>
      </c>
      <c r="C258" s="222"/>
      <c r="D258" s="171" t="s">
        <v>869</v>
      </c>
      <c r="E258"/>
      <c r="F258"/>
    </row>
    <row r="259" spans="1:6" ht="12.75" customHeight="1">
      <c r="A259" s="67"/>
      <c r="B259" s="134" t="s">
        <v>313</v>
      </c>
      <c r="C259" s="222"/>
      <c r="D259" s="171" t="s">
        <v>1075</v>
      </c>
      <c r="E259"/>
      <c r="F259"/>
    </row>
    <row r="260" spans="1:6" ht="12.75">
      <c r="A260" s="67"/>
      <c r="B260" s="134" t="s">
        <v>314</v>
      </c>
      <c r="C260" s="222"/>
      <c r="D260" s="152" t="s">
        <v>870</v>
      </c>
      <c r="E260"/>
      <c r="F260"/>
    </row>
    <row r="261" spans="1:6" ht="12.75">
      <c r="A261" s="67"/>
      <c r="B261" s="134" t="s">
        <v>315</v>
      </c>
      <c r="C261" s="222"/>
      <c r="D261" s="171" t="s">
        <v>871</v>
      </c>
      <c r="E261"/>
      <c r="F261"/>
    </row>
    <row r="262" spans="1:6" ht="12.75">
      <c r="A262" s="67"/>
      <c r="B262" s="134"/>
      <c r="C262" s="38"/>
      <c r="D262" s="138" t="s">
        <v>219</v>
      </c>
      <c r="E262"/>
      <c r="F262"/>
    </row>
    <row r="263" spans="1:6" ht="12.75">
      <c r="A263" s="67"/>
      <c r="B263" s="134" t="s">
        <v>316</v>
      </c>
      <c r="C263" s="38"/>
      <c r="D263" s="152" t="s">
        <v>872</v>
      </c>
      <c r="E263"/>
      <c r="F263"/>
    </row>
    <row r="264" spans="1:6" ht="12.75">
      <c r="A264" s="67"/>
      <c r="B264" s="133"/>
      <c r="C264" s="38"/>
      <c r="D264" s="150"/>
      <c r="E264"/>
      <c r="F264"/>
    </row>
    <row r="265" spans="1:6" ht="12.75">
      <c r="A265" s="67"/>
      <c r="B265" s="134"/>
      <c r="C265" s="222"/>
      <c r="D265" s="138" t="s">
        <v>229</v>
      </c>
      <c r="E265"/>
      <c r="F265"/>
    </row>
    <row r="266" spans="1:6" ht="12.75">
      <c r="A266" s="67"/>
      <c r="B266" s="134"/>
      <c r="C266" s="222"/>
      <c r="D266" s="166" t="s">
        <v>221</v>
      </c>
      <c r="E266"/>
      <c r="F266"/>
    </row>
    <row r="267" spans="1:6" ht="12.75">
      <c r="A267" s="67"/>
      <c r="B267" s="134"/>
      <c r="C267" s="222"/>
      <c r="D267" s="167" t="s">
        <v>225</v>
      </c>
      <c r="E267"/>
      <c r="F267"/>
    </row>
    <row r="268" spans="1:6" ht="12.75">
      <c r="A268" s="67"/>
      <c r="B268" s="134"/>
      <c r="C268" s="222"/>
      <c r="D268" s="167" t="s">
        <v>216</v>
      </c>
      <c r="E268"/>
      <c r="F268"/>
    </row>
    <row r="269" spans="1:6" ht="12.75">
      <c r="A269" s="67"/>
      <c r="B269" s="134"/>
      <c r="C269" s="222"/>
      <c r="D269" s="168" t="s">
        <v>228</v>
      </c>
      <c r="E269"/>
      <c r="F269"/>
    </row>
    <row r="270" spans="1:6" ht="12.75">
      <c r="A270" s="67"/>
      <c r="B270" s="134"/>
      <c r="C270" s="222"/>
      <c r="D270" s="169" t="s">
        <v>222</v>
      </c>
      <c r="E270"/>
      <c r="F270"/>
    </row>
    <row r="271" spans="1:6" ht="12.75">
      <c r="A271" s="67"/>
      <c r="B271" s="134" t="s">
        <v>317</v>
      </c>
      <c r="C271" s="222"/>
      <c r="D271" s="152" t="s">
        <v>862</v>
      </c>
      <c r="E271"/>
      <c r="F271"/>
    </row>
    <row r="272" spans="1:6" ht="12.75">
      <c r="A272" s="67"/>
      <c r="B272" s="134" t="s">
        <v>318</v>
      </c>
      <c r="C272" s="222"/>
      <c r="D272" s="152" t="s">
        <v>863</v>
      </c>
      <c r="E272"/>
      <c r="F272"/>
    </row>
    <row r="273" spans="1:6" ht="12.75">
      <c r="A273" s="67"/>
      <c r="B273" s="134"/>
      <c r="C273" s="222"/>
      <c r="D273" s="170" t="s">
        <v>217</v>
      </c>
      <c r="E273"/>
      <c r="F273"/>
    </row>
    <row r="274" spans="1:6" ht="12.75">
      <c r="A274" s="67"/>
      <c r="B274" s="134"/>
      <c r="C274" s="222"/>
      <c r="D274" s="167" t="s">
        <v>223</v>
      </c>
      <c r="E274"/>
      <c r="F274"/>
    </row>
    <row r="275" spans="1:6" ht="12.75">
      <c r="A275" s="67"/>
      <c r="B275" s="134"/>
      <c r="C275" s="222"/>
      <c r="D275" s="168" t="s">
        <v>224</v>
      </c>
      <c r="E275"/>
      <c r="F275"/>
    </row>
    <row r="276" spans="1:6" ht="12.75">
      <c r="A276" s="67"/>
      <c r="B276" s="134"/>
      <c r="C276" s="222"/>
      <c r="D276" s="167" t="s">
        <v>218</v>
      </c>
      <c r="E276"/>
      <c r="F276"/>
    </row>
    <row r="277" spans="1:6" ht="12.75">
      <c r="A277" s="67"/>
      <c r="B277" s="134"/>
      <c r="C277" s="222"/>
      <c r="D277" s="167" t="s">
        <v>230</v>
      </c>
      <c r="E277"/>
      <c r="F277"/>
    </row>
    <row r="278" spans="1:6" ht="12.75">
      <c r="A278" s="67"/>
      <c r="B278" s="134"/>
      <c r="C278" s="222"/>
      <c r="D278" s="168" t="s">
        <v>227</v>
      </c>
      <c r="E278"/>
      <c r="F278"/>
    </row>
    <row r="279" spans="1:6" ht="12.75">
      <c r="A279" s="67"/>
      <c r="B279" s="134"/>
      <c r="C279" s="222"/>
      <c r="D279" s="169" t="s">
        <v>226</v>
      </c>
      <c r="E279"/>
      <c r="F279"/>
    </row>
    <row r="280" spans="1:6" ht="12.75">
      <c r="A280" s="67"/>
      <c r="B280" s="134" t="s">
        <v>319</v>
      </c>
      <c r="C280" s="222"/>
      <c r="D280" s="171" t="s">
        <v>864</v>
      </c>
      <c r="E280"/>
      <c r="F280"/>
    </row>
    <row r="281" spans="1:6" ht="12.75">
      <c r="A281" s="67"/>
      <c r="B281" s="134" t="s">
        <v>320</v>
      </c>
      <c r="C281" s="222"/>
      <c r="D281" s="171" t="s">
        <v>865</v>
      </c>
      <c r="E281"/>
      <c r="F281"/>
    </row>
    <row r="282" spans="1:6" ht="12.75">
      <c r="A282" s="67"/>
      <c r="B282" s="134" t="s">
        <v>321</v>
      </c>
      <c r="C282" s="222"/>
      <c r="D282" s="171" t="s">
        <v>866</v>
      </c>
      <c r="E282"/>
      <c r="F282"/>
    </row>
    <row r="283" spans="1:6" ht="12.75" customHeight="1">
      <c r="A283" s="67"/>
      <c r="B283" s="134" t="s">
        <v>322</v>
      </c>
      <c r="C283" s="222"/>
      <c r="D283" s="171" t="s">
        <v>867</v>
      </c>
      <c r="E283"/>
      <c r="F283"/>
    </row>
    <row r="284" spans="1:6" ht="12.75">
      <c r="A284" s="67"/>
      <c r="B284" s="134" t="s">
        <v>323</v>
      </c>
      <c r="C284" s="222"/>
      <c r="D284" s="171" t="s">
        <v>868</v>
      </c>
      <c r="E284"/>
      <c r="F284"/>
    </row>
    <row r="285" spans="1:6" ht="12.75">
      <c r="A285" s="67"/>
      <c r="B285" s="134" t="s">
        <v>324</v>
      </c>
      <c r="C285" s="222"/>
      <c r="D285" s="171" t="s">
        <v>869</v>
      </c>
      <c r="E285"/>
      <c r="F285"/>
    </row>
    <row r="286" spans="1:6" ht="12.75" customHeight="1">
      <c r="A286" s="67"/>
      <c r="B286" s="134" t="s">
        <v>325</v>
      </c>
      <c r="C286" s="222"/>
      <c r="D286" s="171" t="s">
        <v>1075</v>
      </c>
      <c r="E286"/>
      <c r="F286"/>
    </row>
    <row r="287" spans="1:6" ht="12.75">
      <c r="A287" s="67"/>
      <c r="B287" s="134" t="s">
        <v>326</v>
      </c>
      <c r="C287" s="222"/>
      <c r="D287" s="152" t="s">
        <v>870</v>
      </c>
      <c r="E287"/>
      <c r="F287"/>
    </row>
    <row r="288" spans="1:6" ht="12.75">
      <c r="A288" s="67"/>
      <c r="B288" s="134" t="s">
        <v>327</v>
      </c>
      <c r="C288" s="222"/>
      <c r="D288" s="171" t="s">
        <v>871</v>
      </c>
      <c r="E288"/>
      <c r="F288"/>
    </row>
    <row r="289" spans="1:6" ht="12.75">
      <c r="A289" s="67"/>
      <c r="B289" s="134"/>
      <c r="C289" s="38"/>
      <c r="D289" s="138" t="s">
        <v>219</v>
      </c>
      <c r="E289"/>
      <c r="F289"/>
    </row>
    <row r="290" spans="1:6" ht="12.75">
      <c r="A290" s="67"/>
      <c r="B290" s="134" t="s">
        <v>328</v>
      </c>
      <c r="C290" s="38"/>
      <c r="D290" s="152" t="s">
        <v>872</v>
      </c>
      <c r="E290"/>
      <c r="F290"/>
    </row>
    <row r="291" spans="1:6" ht="12.75">
      <c r="A291" s="67"/>
      <c r="B291" s="133"/>
      <c r="C291" s="38"/>
      <c r="D291" s="150"/>
      <c r="E291"/>
      <c r="F291"/>
    </row>
    <row r="292" spans="1:6" ht="12.75">
      <c r="A292" s="67"/>
      <c r="B292" s="134"/>
      <c r="C292" s="222"/>
      <c r="D292" s="156" t="s">
        <v>231</v>
      </c>
      <c r="E292"/>
      <c r="F292"/>
    </row>
    <row r="293" spans="1:6" ht="12.75">
      <c r="A293" s="67"/>
      <c r="B293" s="134" t="s">
        <v>329</v>
      </c>
      <c r="C293" s="222"/>
      <c r="D293" s="149" t="s">
        <v>895</v>
      </c>
      <c r="E293"/>
      <c r="F293"/>
    </row>
    <row r="294" spans="1:6" ht="12.75">
      <c r="A294" s="67"/>
      <c r="B294" s="134"/>
      <c r="C294" s="222"/>
      <c r="D294" s="166" t="s">
        <v>238</v>
      </c>
      <c r="E294"/>
      <c r="F294"/>
    </row>
    <row r="295" spans="1:6" ht="12.75">
      <c r="A295" s="67"/>
      <c r="B295" s="134"/>
      <c r="C295" s="222"/>
      <c r="D295" s="168" t="s">
        <v>234</v>
      </c>
      <c r="E295"/>
      <c r="F295"/>
    </row>
    <row r="296" spans="1:6" ht="12.75">
      <c r="A296" s="67"/>
      <c r="B296" s="134"/>
      <c r="C296" s="222"/>
      <c r="D296" s="168" t="s">
        <v>237</v>
      </c>
      <c r="E296"/>
      <c r="F296"/>
    </row>
    <row r="297" spans="1:6" ht="12.75">
      <c r="A297" s="67"/>
      <c r="B297" s="134"/>
      <c r="C297" s="222"/>
      <c r="D297" s="168" t="s">
        <v>232</v>
      </c>
      <c r="E297"/>
      <c r="F297"/>
    </row>
    <row r="298" spans="1:6" ht="12.75">
      <c r="A298" s="67"/>
      <c r="B298" s="134"/>
      <c r="C298" s="222"/>
      <c r="D298" s="168" t="s">
        <v>233</v>
      </c>
      <c r="E298"/>
      <c r="F298"/>
    </row>
    <row r="299" spans="1:6" ht="12.75">
      <c r="A299" s="67"/>
      <c r="B299" s="134"/>
      <c r="C299" s="222"/>
      <c r="D299" s="168" t="s">
        <v>235</v>
      </c>
      <c r="E299"/>
      <c r="F299"/>
    </row>
    <row r="300" spans="1:6" ht="12.75">
      <c r="A300" s="67"/>
      <c r="B300" s="134"/>
      <c r="C300" s="222"/>
      <c r="D300" s="172" t="s">
        <v>236</v>
      </c>
      <c r="E300"/>
      <c r="F300"/>
    </row>
    <row r="301" spans="1:6" ht="12.75">
      <c r="A301" s="67"/>
      <c r="B301" s="134" t="s">
        <v>330</v>
      </c>
      <c r="C301" s="222"/>
      <c r="D301" s="149" t="s">
        <v>873</v>
      </c>
      <c r="E301"/>
      <c r="F301"/>
    </row>
    <row r="302" spans="1:6" ht="25.5">
      <c r="A302" s="67"/>
      <c r="B302" s="134" t="s">
        <v>331</v>
      </c>
      <c r="C302" s="222"/>
      <c r="D302" s="149" t="s">
        <v>896</v>
      </c>
      <c r="E302"/>
      <c r="F302"/>
    </row>
    <row r="303" spans="1:6" ht="12.75">
      <c r="A303" s="67"/>
      <c r="B303" s="134" t="s">
        <v>332</v>
      </c>
      <c r="C303" s="222"/>
      <c r="D303" s="149" t="s">
        <v>874</v>
      </c>
      <c r="E303"/>
      <c r="F303"/>
    </row>
    <row r="304" spans="1:6" ht="12.75">
      <c r="A304" s="67"/>
      <c r="B304" s="134"/>
      <c r="C304" s="222"/>
      <c r="D304" s="138" t="s">
        <v>219</v>
      </c>
      <c r="E304"/>
      <c r="F304"/>
    </row>
    <row r="305" spans="1:6" ht="12.75">
      <c r="A305" s="67"/>
      <c r="B305" s="134" t="s">
        <v>333</v>
      </c>
      <c r="C305" s="38"/>
      <c r="D305" s="152" t="s">
        <v>875</v>
      </c>
      <c r="E305"/>
      <c r="F305"/>
    </row>
    <row r="306" spans="1:6" ht="12.75">
      <c r="A306" s="67"/>
      <c r="B306" s="133"/>
      <c r="C306" s="38"/>
      <c r="D306" s="150"/>
      <c r="E306"/>
      <c r="F306"/>
    </row>
    <row r="307" spans="1:6" ht="12.75">
      <c r="A307" s="67"/>
      <c r="B307" s="134"/>
      <c r="C307" s="222"/>
      <c r="D307" s="156" t="s">
        <v>239</v>
      </c>
      <c r="E307"/>
      <c r="F307"/>
    </row>
    <row r="308" spans="1:6" ht="12.75" customHeight="1">
      <c r="A308" s="67"/>
      <c r="B308" s="134" t="s">
        <v>334</v>
      </c>
      <c r="C308" s="222"/>
      <c r="D308" s="149" t="s">
        <v>1076</v>
      </c>
      <c r="E308"/>
      <c r="F308"/>
    </row>
    <row r="309" spans="1:6" ht="12.75">
      <c r="A309" s="67"/>
      <c r="B309" s="134"/>
      <c r="C309" s="222"/>
      <c r="D309" s="166" t="s">
        <v>242</v>
      </c>
      <c r="E309"/>
      <c r="F309"/>
    </row>
    <row r="310" spans="1:6" ht="12.75">
      <c r="A310" s="67"/>
      <c r="B310" s="134"/>
      <c r="C310" s="222"/>
      <c r="D310" s="168" t="s">
        <v>243</v>
      </c>
      <c r="E310"/>
      <c r="F310"/>
    </row>
    <row r="311" spans="1:6" ht="25.5">
      <c r="A311" s="67"/>
      <c r="B311" s="134"/>
      <c r="C311" s="222"/>
      <c r="D311" s="168" t="s">
        <v>245</v>
      </c>
      <c r="E311"/>
      <c r="F311"/>
    </row>
    <row r="312" spans="1:6" ht="12.75">
      <c r="A312" s="67"/>
      <c r="B312" s="134"/>
      <c r="C312" s="222"/>
      <c r="D312" s="168" t="s">
        <v>240</v>
      </c>
      <c r="E312"/>
      <c r="F312"/>
    </row>
    <row r="313" spans="1:6" ht="12.75">
      <c r="A313" s="67"/>
      <c r="B313" s="134"/>
      <c r="C313" s="222"/>
      <c r="D313" s="168" t="s">
        <v>241</v>
      </c>
      <c r="E313"/>
      <c r="F313"/>
    </row>
    <row r="314" spans="1:6" ht="12.75">
      <c r="A314" s="67"/>
      <c r="B314" s="134"/>
      <c r="C314" s="222"/>
      <c r="D314" s="167" t="s">
        <v>244</v>
      </c>
      <c r="E314"/>
      <c r="F314"/>
    </row>
    <row r="315" spans="1:6" ht="12.75">
      <c r="A315" s="67"/>
      <c r="B315" s="134"/>
      <c r="C315" s="222"/>
      <c r="D315" s="172" t="s">
        <v>270</v>
      </c>
      <c r="E315"/>
      <c r="F315"/>
    </row>
    <row r="316" spans="1:6" ht="12.75">
      <c r="A316" s="67"/>
      <c r="B316" s="134"/>
      <c r="C316" s="222"/>
      <c r="D316" s="156" t="s">
        <v>219</v>
      </c>
      <c r="E316"/>
      <c r="F316"/>
    </row>
    <row r="317" spans="1:6" ht="38.25">
      <c r="A317" s="67"/>
      <c r="B317" s="134" t="s">
        <v>335</v>
      </c>
      <c r="C317" s="222"/>
      <c r="D317" s="149" t="s">
        <v>876</v>
      </c>
      <c r="E317"/>
      <c r="F317"/>
    </row>
    <row r="318" spans="1:6" ht="38.25">
      <c r="A318" s="67"/>
      <c r="B318" s="134" t="s">
        <v>336</v>
      </c>
      <c r="C318" s="222"/>
      <c r="D318" s="149" t="s">
        <v>877</v>
      </c>
      <c r="E318"/>
      <c r="F318"/>
    </row>
    <row r="319" spans="1:6" ht="12.75">
      <c r="A319" s="67"/>
      <c r="B319" s="134" t="s">
        <v>337</v>
      </c>
      <c r="C319" s="222"/>
      <c r="D319" s="149" t="s">
        <v>878</v>
      </c>
      <c r="E319"/>
      <c r="F319"/>
    </row>
    <row r="320" spans="1:6" ht="12.75">
      <c r="A320" s="67"/>
      <c r="B320" s="134" t="s">
        <v>338</v>
      </c>
      <c r="C320" s="222"/>
      <c r="D320" s="149" t="s">
        <v>879</v>
      </c>
      <c r="E320"/>
      <c r="F320"/>
    </row>
    <row r="321" spans="1:6" ht="12.75">
      <c r="A321" s="67"/>
      <c r="B321" s="133"/>
      <c r="C321" s="38"/>
      <c r="D321" s="150"/>
      <c r="E321"/>
      <c r="F321"/>
    </row>
    <row r="322" spans="1:6" ht="12.75">
      <c r="A322" s="67"/>
      <c r="B322" s="135"/>
      <c r="C322" s="221"/>
      <c r="D322" s="156" t="s">
        <v>246</v>
      </c>
      <c r="E322"/>
      <c r="F322"/>
    </row>
    <row r="323" spans="1:6" ht="12.75">
      <c r="A323" s="67"/>
      <c r="B323" s="135" t="s">
        <v>339</v>
      </c>
      <c r="C323" s="221"/>
      <c r="D323" s="149" t="s">
        <v>880</v>
      </c>
      <c r="E323"/>
      <c r="F323"/>
    </row>
    <row r="324" spans="1:6" ht="12.75">
      <c r="A324" s="67"/>
      <c r="B324" s="135"/>
      <c r="C324" s="221"/>
      <c r="D324" s="166" t="s">
        <v>250</v>
      </c>
      <c r="E324"/>
      <c r="F324"/>
    </row>
    <row r="325" spans="1:6" ht="12.75">
      <c r="A325" s="67"/>
      <c r="B325" s="135"/>
      <c r="C325" s="221"/>
      <c r="D325" s="168" t="s">
        <v>247</v>
      </c>
      <c r="E325"/>
      <c r="F325"/>
    </row>
    <row r="326" spans="1:6" ht="12.75">
      <c r="A326" s="67"/>
      <c r="B326" s="135"/>
      <c r="C326" s="221"/>
      <c r="D326" s="168" t="s">
        <v>251</v>
      </c>
      <c r="E326"/>
      <c r="F326"/>
    </row>
    <row r="327" spans="1:6" ht="12.75">
      <c r="A327" s="67"/>
      <c r="B327" s="135"/>
      <c r="C327" s="221"/>
      <c r="D327" s="168" t="s">
        <v>255</v>
      </c>
      <c r="E327"/>
      <c r="F327"/>
    </row>
    <row r="328" spans="1:6" ht="12.75">
      <c r="A328" s="67"/>
      <c r="B328" s="135"/>
      <c r="C328" s="221"/>
      <c r="D328" s="168" t="s">
        <v>248</v>
      </c>
      <c r="E328"/>
      <c r="F328"/>
    </row>
    <row r="329" spans="1:6" ht="12.75">
      <c r="A329" s="67"/>
      <c r="B329" s="135"/>
      <c r="C329" s="221"/>
      <c r="D329" s="168" t="s">
        <v>252</v>
      </c>
      <c r="E329"/>
      <c r="F329"/>
    </row>
    <row r="330" spans="1:6" ht="12.75">
      <c r="A330" s="67"/>
      <c r="B330" s="135"/>
      <c r="C330" s="221"/>
      <c r="D330" s="168" t="s">
        <v>249</v>
      </c>
      <c r="E330"/>
      <c r="F330"/>
    </row>
    <row r="331" spans="1:6" ht="12.75">
      <c r="A331" s="67"/>
      <c r="B331" s="135"/>
      <c r="C331" s="221"/>
      <c r="D331" s="168" t="s">
        <v>253</v>
      </c>
      <c r="E331"/>
      <c r="F331"/>
    </row>
    <row r="332" spans="1:6" ht="12.75">
      <c r="A332" s="67"/>
      <c r="B332" s="135"/>
      <c r="C332" s="221"/>
      <c r="D332" s="168" t="s">
        <v>254</v>
      </c>
      <c r="E332"/>
      <c r="F332"/>
    </row>
    <row r="333" spans="1:6" ht="12.75">
      <c r="A333" s="67"/>
      <c r="B333" s="135"/>
      <c r="C333" s="221"/>
      <c r="D333" s="168" t="s">
        <v>256</v>
      </c>
      <c r="E333"/>
      <c r="F333"/>
    </row>
    <row r="334" spans="1:6" ht="12.75" customHeight="1">
      <c r="A334" s="67"/>
      <c r="B334" s="135"/>
      <c r="C334" s="221"/>
      <c r="D334" s="168" t="s">
        <v>257</v>
      </c>
      <c r="E334"/>
      <c r="F334"/>
    </row>
    <row r="335" spans="1:6" ht="12.75">
      <c r="A335" s="67"/>
      <c r="B335" s="135"/>
      <c r="C335" s="221"/>
      <c r="D335" s="168" t="s">
        <v>269</v>
      </c>
      <c r="E335"/>
      <c r="F335"/>
    </row>
    <row r="336" spans="1:6" ht="12.75">
      <c r="A336" s="67"/>
      <c r="B336" s="135"/>
      <c r="C336" s="221"/>
      <c r="D336" s="168" t="s">
        <v>258</v>
      </c>
      <c r="E336"/>
      <c r="F336"/>
    </row>
    <row r="337" spans="1:6" ht="12.75">
      <c r="A337" s="67"/>
      <c r="B337" s="135"/>
      <c r="C337" s="221"/>
      <c r="D337" s="168" t="s">
        <v>259</v>
      </c>
      <c r="E337"/>
      <c r="F337"/>
    </row>
    <row r="338" spans="1:6" ht="12.75">
      <c r="A338" s="67"/>
      <c r="B338" s="135"/>
      <c r="C338" s="221"/>
      <c r="D338" s="168" t="s">
        <v>260</v>
      </c>
      <c r="E338"/>
      <c r="F338"/>
    </row>
    <row r="339" spans="1:6" ht="12.75">
      <c r="A339" s="67"/>
      <c r="B339" s="135"/>
      <c r="C339" s="221"/>
      <c r="D339" s="168" t="s">
        <v>261</v>
      </c>
      <c r="E339"/>
      <c r="F339"/>
    </row>
    <row r="340" spans="1:6" ht="12.75">
      <c r="A340" s="67"/>
      <c r="B340" s="135"/>
      <c r="C340" s="221"/>
      <c r="D340" s="168" t="s">
        <v>262</v>
      </c>
      <c r="E340"/>
      <c r="F340"/>
    </row>
    <row r="341" spans="1:6" ht="12.75">
      <c r="A341" s="67"/>
      <c r="B341" s="135"/>
      <c r="C341" s="221"/>
      <c r="D341" s="168" t="s">
        <v>263</v>
      </c>
      <c r="E341"/>
      <c r="F341"/>
    </row>
    <row r="342" spans="1:6" ht="12.75">
      <c r="A342" s="67"/>
      <c r="B342" s="135"/>
      <c r="C342" s="221"/>
      <c r="D342" s="168" t="s">
        <v>264</v>
      </c>
      <c r="E342"/>
      <c r="F342"/>
    </row>
    <row r="343" spans="1:6" ht="12.75">
      <c r="A343" s="67"/>
      <c r="B343" s="135"/>
      <c r="C343" s="221"/>
      <c r="D343" s="168" t="s">
        <v>265</v>
      </c>
      <c r="E343"/>
      <c r="F343"/>
    </row>
    <row r="344" spans="1:6" ht="12.75">
      <c r="A344" s="67"/>
      <c r="B344" s="135"/>
      <c r="C344" s="221"/>
      <c r="D344" s="173" t="s">
        <v>266</v>
      </c>
      <c r="E344"/>
      <c r="F344"/>
    </row>
    <row r="345" spans="1:6" ht="12.75">
      <c r="A345" s="67"/>
      <c r="B345" s="135"/>
      <c r="C345" s="221"/>
      <c r="D345" s="173" t="s">
        <v>268</v>
      </c>
      <c r="E345"/>
      <c r="F345"/>
    </row>
    <row r="346" spans="1:6" ht="12.75">
      <c r="A346" s="67"/>
      <c r="B346" s="135"/>
      <c r="C346" s="221"/>
      <c r="D346" s="168" t="s">
        <v>267</v>
      </c>
      <c r="E346"/>
      <c r="F346"/>
    </row>
    <row r="347" spans="1:6" ht="12.75">
      <c r="A347" s="67"/>
      <c r="B347" s="135"/>
      <c r="C347" s="221"/>
      <c r="D347" s="174" t="s">
        <v>219</v>
      </c>
      <c r="E347"/>
      <c r="F347"/>
    </row>
    <row r="348" spans="1:6" ht="12.75">
      <c r="A348" s="67"/>
      <c r="B348" s="135" t="s">
        <v>340</v>
      </c>
      <c r="C348" s="221"/>
      <c r="D348" s="141" t="s">
        <v>881</v>
      </c>
      <c r="E348"/>
      <c r="F348"/>
    </row>
    <row r="349" spans="1:6" ht="12.75">
      <c r="A349" s="67"/>
      <c r="B349" s="133"/>
      <c r="C349" s="38"/>
      <c r="D349" s="150"/>
      <c r="E349"/>
      <c r="F349"/>
    </row>
    <row r="350" spans="1:6" ht="12.75">
      <c r="A350" s="67"/>
      <c r="B350" s="133"/>
      <c r="C350" s="38"/>
      <c r="D350" s="156" t="s">
        <v>271</v>
      </c>
      <c r="E350"/>
      <c r="F350"/>
    </row>
    <row r="351" spans="1:6" ht="25.5">
      <c r="A351" s="67"/>
      <c r="B351" s="135" t="s">
        <v>341</v>
      </c>
      <c r="C351" s="38"/>
      <c r="D351" s="152" t="s">
        <v>882</v>
      </c>
      <c r="E351"/>
      <c r="F351"/>
    </row>
    <row r="352" spans="1:6" ht="12.75">
      <c r="A352" s="67"/>
      <c r="B352" s="135" t="s">
        <v>342</v>
      </c>
      <c r="C352" s="38"/>
      <c r="D352" s="152" t="s">
        <v>883</v>
      </c>
      <c r="E352"/>
      <c r="F352"/>
    </row>
    <row r="353" spans="1:6" ht="12.75">
      <c r="A353" s="67"/>
      <c r="B353" s="135" t="s">
        <v>343</v>
      </c>
      <c r="C353" s="38"/>
      <c r="D353" s="152" t="s">
        <v>884</v>
      </c>
      <c r="E353"/>
      <c r="F353"/>
    </row>
    <row r="354" spans="1:6" ht="12.75">
      <c r="A354" s="67"/>
      <c r="B354" s="135"/>
      <c r="C354" s="221"/>
      <c r="D354" s="174" t="s">
        <v>219</v>
      </c>
      <c r="E354"/>
      <c r="F354"/>
    </row>
    <row r="355" spans="1:6" ht="12.75">
      <c r="A355" s="67"/>
      <c r="B355" s="135" t="s">
        <v>344</v>
      </c>
      <c r="C355" s="221"/>
      <c r="D355" s="141" t="s">
        <v>885</v>
      </c>
      <c r="E355"/>
      <c r="F355"/>
    </row>
    <row r="356" spans="1:6" ht="12.75">
      <c r="A356" s="67"/>
      <c r="B356" s="133"/>
      <c r="C356" s="38"/>
      <c r="D356" s="150"/>
      <c r="E356"/>
      <c r="F356"/>
    </row>
    <row r="357" spans="1:6" ht="12.75">
      <c r="A357" s="67"/>
      <c r="B357" s="133"/>
      <c r="C357" s="38"/>
      <c r="D357" s="156" t="s">
        <v>272</v>
      </c>
      <c r="E357"/>
      <c r="F357"/>
    </row>
    <row r="358" spans="1:6" ht="25.5">
      <c r="A358" s="67"/>
      <c r="B358" s="135" t="s">
        <v>345</v>
      </c>
      <c r="C358" s="38"/>
      <c r="D358" s="152" t="s">
        <v>886</v>
      </c>
      <c r="E358"/>
      <c r="F358"/>
    </row>
    <row r="359" spans="1:6" ht="12.75">
      <c r="A359" s="67"/>
      <c r="B359" s="135" t="s">
        <v>346</v>
      </c>
      <c r="C359" s="38"/>
      <c r="D359" s="152" t="s">
        <v>887</v>
      </c>
      <c r="E359"/>
      <c r="F359"/>
    </row>
    <row r="360" spans="1:6" ht="12.75">
      <c r="A360" s="67"/>
      <c r="B360" s="135" t="s">
        <v>347</v>
      </c>
      <c r="C360" s="38"/>
      <c r="D360" s="152" t="s">
        <v>888</v>
      </c>
      <c r="E360"/>
      <c r="F360"/>
    </row>
    <row r="361" spans="1:6" ht="12.75">
      <c r="A361" s="67"/>
      <c r="B361" s="135"/>
      <c r="C361" s="221"/>
      <c r="D361" s="174" t="s">
        <v>219</v>
      </c>
      <c r="E361"/>
      <c r="F361"/>
    </row>
    <row r="362" spans="1:6" ht="12.75">
      <c r="A362" s="67"/>
      <c r="B362" s="135" t="s">
        <v>348</v>
      </c>
      <c r="C362" s="221"/>
      <c r="D362" s="141" t="s">
        <v>889</v>
      </c>
      <c r="E362"/>
      <c r="F362"/>
    </row>
    <row r="363" spans="1:6" ht="12.75">
      <c r="A363" s="67"/>
      <c r="B363" s="133"/>
      <c r="C363" s="38"/>
      <c r="D363" s="150"/>
      <c r="E363"/>
      <c r="F363"/>
    </row>
    <row r="364" spans="1:6" ht="12.75">
      <c r="A364" s="67"/>
      <c r="B364" s="133"/>
      <c r="C364" s="38"/>
      <c r="D364" s="156" t="s">
        <v>273</v>
      </c>
      <c r="E364"/>
      <c r="F364"/>
    </row>
    <row r="365" spans="1:6" ht="51">
      <c r="A365" s="67"/>
      <c r="B365" s="133" t="s">
        <v>349</v>
      </c>
      <c r="C365" s="38"/>
      <c r="D365" s="141" t="s">
        <v>890</v>
      </c>
      <c r="E365"/>
      <c r="F365"/>
    </row>
    <row r="366" spans="1:6" ht="12.75" customHeight="1">
      <c r="A366" s="67"/>
      <c r="B366" s="133" t="s">
        <v>350</v>
      </c>
      <c r="C366" s="38"/>
      <c r="D366" s="141" t="s">
        <v>891</v>
      </c>
      <c r="E366"/>
      <c r="F366"/>
    </row>
    <row r="367" spans="1:6" ht="12.75">
      <c r="A367" s="67"/>
      <c r="B367" s="135"/>
      <c r="C367" s="221"/>
      <c r="D367" s="174" t="s">
        <v>219</v>
      </c>
      <c r="E367"/>
      <c r="F367"/>
    </row>
    <row r="368" spans="1:6" ht="12.75">
      <c r="A368" s="67"/>
      <c r="B368" s="135" t="s">
        <v>351</v>
      </c>
      <c r="C368" s="221"/>
      <c r="D368" s="141" t="s">
        <v>889</v>
      </c>
      <c r="E368"/>
      <c r="F368"/>
    </row>
    <row r="369" spans="1:6" ht="12.75">
      <c r="A369" s="67"/>
      <c r="B369" s="133"/>
      <c r="C369" s="38"/>
      <c r="D369" s="150"/>
      <c r="E369"/>
      <c r="F369"/>
    </row>
    <row r="370" spans="1:6" ht="12.75">
      <c r="A370" s="67"/>
      <c r="B370" s="133"/>
      <c r="C370" s="38"/>
      <c r="D370" s="156" t="s">
        <v>274</v>
      </c>
      <c r="E370"/>
      <c r="F370"/>
    </row>
    <row r="371" spans="1:6" ht="25.5">
      <c r="A371" s="67"/>
      <c r="B371" s="133" t="s">
        <v>352</v>
      </c>
      <c r="C371" s="38"/>
      <c r="D371" s="141" t="s">
        <v>897</v>
      </c>
      <c r="E371"/>
      <c r="F371"/>
    </row>
    <row r="372" spans="1:6" ht="25.5">
      <c r="A372" s="67"/>
      <c r="B372" s="133" t="s">
        <v>353</v>
      </c>
      <c r="C372" s="38"/>
      <c r="D372" s="141" t="s">
        <v>898</v>
      </c>
      <c r="E372"/>
      <c r="F372"/>
    </row>
    <row r="373" spans="1:6" ht="12.75">
      <c r="A373" s="67"/>
      <c r="B373" s="135"/>
      <c r="C373" s="221"/>
      <c r="D373" s="174" t="s">
        <v>219</v>
      </c>
      <c r="E373"/>
      <c r="F373"/>
    </row>
    <row r="374" spans="1:6" ht="12.75">
      <c r="A374" s="67"/>
      <c r="B374" s="135" t="s">
        <v>354</v>
      </c>
      <c r="C374" s="221"/>
      <c r="D374" s="141" t="s">
        <v>899</v>
      </c>
      <c r="E374"/>
      <c r="F374"/>
    </row>
    <row r="375" spans="1:6" ht="12.75">
      <c r="A375" s="67"/>
      <c r="B375" s="133"/>
      <c r="C375" s="38"/>
      <c r="D375" s="150"/>
      <c r="E375"/>
      <c r="F375"/>
    </row>
    <row r="376" spans="1:6" ht="12.75">
      <c r="A376" s="67"/>
      <c r="B376" s="133"/>
      <c r="C376" s="38"/>
      <c r="D376" s="137" t="s">
        <v>900</v>
      </c>
      <c r="E376"/>
      <c r="F376"/>
    </row>
    <row r="377" spans="1:6" ht="12.75">
      <c r="A377" s="67"/>
      <c r="B377" s="134"/>
      <c r="C377" s="38"/>
      <c r="D377" s="149" t="s">
        <v>288</v>
      </c>
      <c r="E377"/>
      <c r="F377"/>
    </row>
    <row r="378" spans="1:6" ht="25.5">
      <c r="A378" s="67"/>
      <c r="B378" s="134" t="s">
        <v>355</v>
      </c>
      <c r="C378" s="38"/>
      <c r="D378" s="149" t="s">
        <v>901</v>
      </c>
      <c r="E378"/>
      <c r="F378"/>
    </row>
    <row r="379" spans="1:6" ht="12.75">
      <c r="A379" s="67"/>
      <c r="B379" s="133" t="s">
        <v>356</v>
      </c>
      <c r="C379" s="38"/>
      <c r="D379" s="141" t="s">
        <v>902</v>
      </c>
      <c r="E379"/>
      <c r="F379"/>
    </row>
    <row r="380" spans="1:6" ht="14.25">
      <c r="A380" s="67"/>
      <c r="B380" s="133" t="s">
        <v>357</v>
      </c>
      <c r="C380" s="38"/>
      <c r="D380" s="141" t="s">
        <v>903</v>
      </c>
      <c r="E380"/>
      <c r="F380"/>
    </row>
    <row r="381" spans="1:6" ht="12.75">
      <c r="A381" s="67"/>
      <c r="B381" s="133"/>
      <c r="C381" s="38"/>
      <c r="D381" s="150"/>
      <c r="E381"/>
      <c r="F381"/>
    </row>
    <row r="382" spans="1:6" ht="12.75">
      <c r="A382" s="67"/>
      <c r="B382" s="133"/>
      <c r="C382" s="38"/>
      <c r="D382" s="156" t="s">
        <v>11</v>
      </c>
      <c r="E382"/>
      <c r="F382"/>
    </row>
    <row r="383" spans="1:6" ht="12.75">
      <c r="A383" s="67"/>
      <c r="B383" s="134"/>
      <c r="C383" s="222"/>
      <c r="D383" s="157" t="s">
        <v>189</v>
      </c>
      <c r="E383"/>
      <c r="F383"/>
    </row>
    <row r="384" spans="1:6" ht="12.75">
      <c r="A384" s="67"/>
      <c r="B384" s="134"/>
      <c r="C384" s="222"/>
      <c r="D384" s="158" t="s">
        <v>35</v>
      </c>
      <c r="E384"/>
      <c r="F384"/>
    </row>
    <row r="385" spans="1:6" ht="12.75">
      <c r="A385" s="67"/>
      <c r="B385" s="134"/>
      <c r="C385" s="222"/>
      <c r="D385" s="159" t="s">
        <v>36</v>
      </c>
      <c r="E385"/>
      <c r="F385"/>
    </row>
    <row r="386" spans="1:6" ht="12.75">
      <c r="A386" s="67"/>
      <c r="B386" s="134"/>
      <c r="C386" s="222"/>
      <c r="D386" s="159" t="s">
        <v>37</v>
      </c>
      <c r="E386"/>
      <c r="F386"/>
    </row>
    <row r="387" spans="1:6" ht="25.5">
      <c r="A387" s="67"/>
      <c r="B387" s="134"/>
      <c r="C387" s="222"/>
      <c r="D387" s="160" t="s">
        <v>190</v>
      </c>
      <c r="E387"/>
      <c r="F387"/>
    </row>
    <row r="388" spans="1:6" ht="12.75">
      <c r="A388" s="67"/>
      <c r="B388" s="134"/>
      <c r="C388" s="222"/>
      <c r="D388" s="161" t="s">
        <v>191</v>
      </c>
      <c r="E388"/>
      <c r="F388"/>
    </row>
    <row r="389" spans="1:6" ht="12.75">
      <c r="A389" s="67"/>
      <c r="B389" s="134"/>
      <c r="C389" s="222"/>
      <c r="D389" s="160" t="s">
        <v>193</v>
      </c>
      <c r="E389"/>
      <c r="F389"/>
    </row>
    <row r="390" spans="1:6" ht="12.75">
      <c r="A390" s="67"/>
      <c r="B390" s="134"/>
      <c r="C390" s="222"/>
      <c r="D390" s="160" t="s">
        <v>192</v>
      </c>
      <c r="E390"/>
      <c r="F390"/>
    </row>
    <row r="391" spans="1:6" ht="12.75">
      <c r="A391" s="67"/>
      <c r="B391" s="134"/>
      <c r="C391" s="222"/>
      <c r="D391" s="160" t="s">
        <v>194</v>
      </c>
      <c r="E391"/>
      <c r="F391"/>
    </row>
    <row r="392" spans="1:6" ht="12.75">
      <c r="A392" s="67"/>
      <c r="B392" s="134"/>
      <c r="C392" s="38"/>
      <c r="D392" s="156" t="s">
        <v>215</v>
      </c>
      <c r="E392"/>
      <c r="F392"/>
    </row>
    <row r="393" spans="1:6" ht="14.25">
      <c r="A393" s="67"/>
      <c r="B393" s="134" t="s">
        <v>358</v>
      </c>
      <c r="C393" s="222"/>
      <c r="D393" s="163" t="s">
        <v>843</v>
      </c>
      <c r="E393"/>
      <c r="F393"/>
    </row>
    <row r="394" spans="1:6" ht="14.25">
      <c r="A394" s="67"/>
      <c r="B394" s="134" t="s">
        <v>359</v>
      </c>
      <c r="C394" s="222"/>
      <c r="D394" s="224" t="s">
        <v>844</v>
      </c>
      <c r="E394"/>
      <c r="F394"/>
    </row>
    <row r="395" spans="1:6" ht="12.75">
      <c r="A395" s="67"/>
      <c r="B395" s="134"/>
      <c r="C395" s="222"/>
      <c r="D395" s="238" t="s">
        <v>1206</v>
      </c>
      <c r="E395"/>
      <c r="F395"/>
    </row>
    <row r="396" spans="1:6" ht="14.25">
      <c r="A396" s="67"/>
      <c r="B396" s="134" t="s">
        <v>360</v>
      </c>
      <c r="C396" s="222"/>
      <c r="D396" s="164" t="s">
        <v>845</v>
      </c>
      <c r="E396"/>
      <c r="F396"/>
    </row>
    <row r="397" spans="1:6" ht="14.25">
      <c r="A397" s="67"/>
      <c r="B397" s="134" t="s">
        <v>361</v>
      </c>
      <c r="C397" s="222"/>
      <c r="D397" s="163" t="s">
        <v>904</v>
      </c>
      <c r="E397"/>
      <c r="F397"/>
    </row>
    <row r="398" spans="1:6" ht="12.75">
      <c r="A398" s="67"/>
      <c r="B398" s="134"/>
      <c r="C398" s="38"/>
      <c r="D398" s="156" t="s">
        <v>280</v>
      </c>
      <c r="E398"/>
      <c r="F398"/>
    </row>
    <row r="399" spans="1:6" ht="14.25">
      <c r="A399" s="67"/>
      <c r="B399" s="134" t="s">
        <v>362</v>
      </c>
      <c r="C399" s="222"/>
      <c r="D399" s="163" t="s">
        <v>905</v>
      </c>
      <c r="E399"/>
      <c r="F399"/>
    </row>
    <row r="400" spans="1:6" ht="14.25">
      <c r="A400" s="67"/>
      <c r="B400" s="134" t="s">
        <v>363</v>
      </c>
      <c r="C400" s="222"/>
      <c r="D400" s="224" t="s">
        <v>906</v>
      </c>
      <c r="E400"/>
      <c r="F400"/>
    </row>
    <row r="401" spans="1:6" ht="12.75">
      <c r="A401" s="67"/>
      <c r="B401" s="134"/>
      <c r="C401" s="222"/>
      <c r="D401" s="238" t="s">
        <v>1206</v>
      </c>
      <c r="E401"/>
      <c r="F401"/>
    </row>
    <row r="402" spans="1:6" ht="14.25">
      <c r="A402" s="67"/>
      <c r="B402" s="134" t="s">
        <v>364</v>
      </c>
      <c r="C402" s="222"/>
      <c r="D402" s="164" t="s">
        <v>907</v>
      </c>
      <c r="E402"/>
      <c r="F402"/>
    </row>
    <row r="403" spans="1:6" ht="14.25">
      <c r="A403" s="67"/>
      <c r="B403" s="134" t="s">
        <v>365</v>
      </c>
      <c r="C403" s="222"/>
      <c r="D403" s="163" t="s">
        <v>908</v>
      </c>
      <c r="E403"/>
      <c r="F403"/>
    </row>
    <row r="404" spans="1:6" ht="12.75">
      <c r="A404" s="67"/>
      <c r="B404" s="133"/>
      <c r="C404" s="38"/>
      <c r="D404" s="150"/>
      <c r="E404"/>
      <c r="F404"/>
    </row>
    <row r="405" spans="1:6" ht="12.75">
      <c r="A405" s="67"/>
      <c r="B405" s="134"/>
      <c r="C405" s="222"/>
      <c r="D405" s="157" t="s">
        <v>34</v>
      </c>
      <c r="E405"/>
      <c r="F405"/>
    </row>
    <row r="406" spans="1:6" ht="12.75">
      <c r="A406" s="67"/>
      <c r="B406" s="134"/>
      <c r="C406" s="222"/>
      <c r="D406" s="160" t="s">
        <v>35</v>
      </c>
      <c r="E406"/>
      <c r="F406"/>
    </row>
    <row r="407" spans="1:6" ht="12.75">
      <c r="A407" s="67"/>
      <c r="B407" s="134"/>
      <c r="C407" s="222"/>
      <c r="D407" s="159" t="s">
        <v>36</v>
      </c>
      <c r="E407"/>
      <c r="F407"/>
    </row>
    <row r="408" spans="1:6" ht="12.75">
      <c r="A408" s="67"/>
      <c r="B408" s="134"/>
      <c r="C408" s="222"/>
      <c r="D408" s="159" t="s">
        <v>37</v>
      </c>
      <c r="E408"/>
      <c r="F408"/>
    </row>
    <row r="409" spans="1:6" ht="12.75">
      <c r="A409" s="67"/>
      <c r="B409" s="134"/>
      <c r="C409" s="222"/>
      <c r="D409" s="160" t="s">
        <v>42</v>
      </c>
      <c r="E409"/>
      <c r="F409"/>
    </row>
    <row r="410" spans="1:6" ht="12.75">
      <c r="A410" s="67"/>
      <c r="B410" s="134"/>
      <c r="C410" s="222"/>
      <c r="D410" s="161" t="s">
        <v>275</v>
      </c>
      <c r="E410"/>
      <c r="F410"/>
    </row>
    <row r="411" spans="1:6" ht="12.75">
      <c r="A411" s="67"/>
      <c r="B411" s="134"/>
      <c r="C411" s="222"/>
      <c r="D411" s="160" t="s">
        <v>276</v>
      </c>
      <c r="E411"/>
      <c r="F411"/>
    </row>
    <row r="412" spans="1:6" ht="12.75">
      <c r="A412" s="67"/>
      <c r="B412" s="134"/>
      <c r="C412" s="222"/>
      <c r="D412" s="160" t="s">
        <v>43</v>
      </c>
      <c r="E412"/>
      <c r="F412"/>
    </row>
    <row r="413" spans="1:6" ht="12.75">
      <c r="A413" s="67"/>
      <c r="B413" s="134"/>
      <c r="C413" s="222"/>
      <c r="D413" s="160" t="s">
        <v>38</v>
      </c>
      <c r="E413"/>
      <c r="F413"/>
    </row>
    <row r="414" spans="1:6" ht="12.75">
      <c r="A414" s="67"/>
      <c r="B414" s="134"/>
      <c r="C414" s="222"/>
      <c r="D414" s="156" t="s">
        <v>278</v>
      </c>
      <c r="E414"/>
      <c r="F414"/>
    </row>
    <row r="415" spans="1:6" ht="14.25">
      <c r="A415" s="67"/>
      <c r="B415" s="134" t="s">
        <v>366</v>
      </c>
      <c r="C415" s="222"/>
      <c r="D415" s="163" t="s">
        <v>909</v>
      </c>
      <c r="E415"/>
      <c r="F415"/>
    </row>
    <row r="416" spans="1:6" ht="14.25">
      <c r="A416" s="67"/>
      <c r="B416" s="134" t="s">
        <v>367</v>
      </c>
      <c r="C416" s="222"/>
      <c r="D416" s="224" t="s">
        <v>910</v>
      </c>
      <c r="E416"/>
      <c r="F416"/>
    </row>
    <row r="417" spans="1:6" ht="12.75">
      <c r="A417" s="67"/>
      <c r="B417" s="134"/>
      <c r="C417" s="222"/>
      <c r="D417" s="164" t="s">
        <v>277</v>
      </c>
      <c r="E417"/>
      <c r="F417"/>
    </row>
    <row r="418" spans="1:6" ht="14.25">
      <c r="A418" s="67"/>
      <c r="B418" s="134" t="s">
        <v>368</v>
      </c>
      <c r="C418" s="222"/>
      <c r="D418" s="164" t="s">
        <v>911</v>
      </c>
      <c r="E418"/>
      <c r="F418"/>
    </row>
    <row r="419" spans="1:6" ht="14.25">
      <c r="A419" s="67"/>
      <c r="B419" s="134" t="s">
        <v>369</v>
      </c>
      <c r="C419" s="222"/>
      <c r="D419" s="163" t="s">
        <v>912</v>
      </c>
      <c r="E419"/>
      <c r="F419"/>
    </row>
    <row r="420" spans="1:6" ht="12.75">
      <c r="A420" s="67"/>
      <c r="B420" s="134"/>
      <c r="C420" s="222"/>
      <c r="D420" s="156" t="s">
        <v>279</v>
      </c>
      <c r="E420"/>
      <c r="F420"/>
    </row>
    <row r="421" spans="1:6" ht="14.25">
      <c r="A421" s="67"/>
      <c r="B421" s="134" t="s">
        <v>370</v>
      </c>
      <c r="C421" s="222"/>
      <c r="D421" s="163" t="s">
        <v>909</v>
      </c>
      <c r="E421"/>
      <c r="F421"/>
    </row>
    <row r="422" spans="1:6" ht="14.25">
      <c r="A422" s="67"/>
      <c r="B422" s="134" t="s">
        <v>371</v>
      </c>
      <c r="C422" s="222"/>
      <c r="D422" s="224" t="s">
        <v>910</v>
      </c>
      <c r="E422"/>
      <c r="F422"/>
    </row>
    <row r="423" spans="1:6" ht="12.75">
      <c r="A423" s="67"/>
      <c r="B423" s="134"/>
      <c r="C423" s="222"/>
      <c r="D423" s="164" t="s">
        <v>277</v>
      </c>
      <c r="E423"/>
      <c r="F423"/>
    </row>
    <row r="424" spans="1:6" ht="14.25">
      <c r="A424" s="67"/>
      <c r="B424" s="134" t="s">
        <v>372</v>
      </c>
      <c r="C424" s="222"/>
      <c r="D424" s="164" t="s">
        <v>911</v>
      </c>
      <c r="E424"/>
      <c r="F424"/>
    </row>
    <row r="425" spans="1:6" ht="14.25">
      <c r="A425" s="67"/>
      <c r="B425" s="134" t="s">
        <v>373</v>
      </c>
      <c r="C425" s="222"/>
      <c r="D425" s="163" t="s">
        <v>912</v>
      </c>
      <c r="E425"/>
      <c r="F425"/>
    </row>
    <row r="426" spans="1:6" ht="12.75">
      <c r="A426" s="67"/>
      <c r="B426" s="134"/>
      <c r="C426" s="222"/>
      <c r="D426" s="156" t="s">
        <v>271</v>
      </c>
      <c r="E426"/>
      <c r="F426"/>
    </row>
    <row r="427" spans="1:6" ht="14.25">
      <c r="A427" s="67"/>
      <c r="B427" s="134" t="s">
        <v>374</v>
      </c>
      <c r="C427" s="222"/>
      <c r="D427" s="163" t="s">
        <v>913</v>
      </c>
      <c r="E427"/>
      <c r="F427"/>
    </row>
    <row r="428" spans="1:6" ht="14.25">
      <c r="A428" s="67"/>
      <c r="B428" s="134" t="s">
        <v>375</v>
      </c>
      <c r="C428" s="222"/>
      <c r="D428" s="224" t="s">
        <v>914</v>
      </c>
      <c r="E428"/>
      <c r="F428"/>
    </row>
    <row r="429" spans="1:6" ht="12.75">
      <c r="A429" s="67"/>
      <c r="B429" s="134"/>
      <c r="C429" s="222"/>
      <c r="D429" s="164" t="s">
        <v>277</v>
      </c>
      <c r="E429"/>
      <c r="F429"/>
    </row>
    <row r="430" spans="1:6" ht="14.25">
      <c r="A430" s="67"/>
      <c r="B430" s="134" t="s">
        <v>376</v>
      </c>
      <c r="C430" s="222"/>
      <c r="D430" s="164" t="s">
        <v>915</v>
      </c>
      <c r="E430"/>
      <c r="F430"/>
    </row>
    <row r="431" spans="1:6" ht="14.25">
      <c r="A431" s="67"/>
      <c r="B431" s="134" t="s">
        <v>377</v>
      </c>
      <c r="C431" s="222"/>
      <c r="D431" s="163" t="s">
        <v>916</v>
      </c>
      <c r="E431"/>
      <c r="F431"/>
    </row>
    <row r="432" spans="1:6" ht="12.75">
      <c r="A432" s="67"/>
      <c r="B432" s="134"/>
      <c r="C432" s="222"/>
      <c r="D432" s="156" t="s">
        <v>281</v>
      </c>
      <c r="E432"/>
      <c r="F432"/>
    </row>
    <row r="433" spans="1:6" ht="14.25">
      <c r="A433" s="67"/>
      <c r="B433" s="134" t="s">
        <v>378</v>
      </c>
      <c r="C433" s="222"/>
      <c r="D433" s="163" t="s">
        <v>917</v>
      </c>
      <c r="E433"/>
      <c r="F433"/>
    </row>
    <row r="434" spans="1:6" ht="14.25">
      <c r="A434" s="67"/>
      <c r="B434" s="134" t="s">
        <v>379</v>
      </c>
      <c r="C434" s="222"/>
      <c r="D434" s="224" t="s">
        <v>918</v>
      </c>
      <c r="E434"/>
      <c r="F434"/>
    </row>
    <row r="435" spans="1:6" ht="12.75">
      <c r="A435" s="67"/>
      <c r="B435" s="134"/>
      <c r="C435" s="222"/>
      <c r="D435" s="164" t="s">
        <v>277</v>
      </c>
      <c r="E435"/>
      <c r="F435"/>
    </row>
    <row r="436" spans="1:6" ht="14.25">
      <c r="A436" s="67"/>
      <c r="B436" s="134" t="s">
        <v>380</v>
      </c>
      <c r="C436" s="222"/>
      <c r="D436" s="164" t="s">
        <v>919</v>
      </c>
      <c r="E436"/>
      <c r="F436"/>
    </row>
    <row r="437" spans="1:6" ht="14.25">
      <c r="A437" s="67"/>
      <c r="B437" s="134" t="s">
        <v>381</v>
      </c>
      <c r="C437" s="222"/>
      <c r="D437" s="163" t="s">
        <v>920</v>
      </c>
      <c r="E437"/>
      <c r="F437"/>
    </row>
    <row r="438" spans="1:6" ht="12.75">
      <c r="A438" s="67"/>
      <c r="B438" s="133"/>
      <c r="C438" s="38"/>
      <c r="D438" s="150"/>
      <c r="E438"/>
      <c r="F438"/>
    </row>
    <row r="439" spans="1:6" ht="12.75">
      <c r="A439" s="67"/>
      <c r="B439" s="133"/>
      <c r="C439" s="38"/>
      <c r="D439" s="151" t="s">
        <v>44</v>
      </c>
      <c r="E439"/>
      <c r="F439"/>
    </row>
    <row r="440" spans="1:6" ht="12.75">
      <c r="A440" s="67"/>
      <c r="B440" s="134" t="s">
        <v>382</v>
      </c>
      <c r="C440" s="222"/>
      <c r="D440" s="165" t="s">
        <v>921</v>
      </c>
      <c r="E440"/>
      <c r="F440"/>
    </row>
    <row r="441" spans="1:6" ht="12.75">
      <c r="A441" s="67"/>
      <c r="B441" s="134" t="s">
        <v>383</v>
      </c>
      <c r="C441" s="222"/>
      <c r="D441" s="165" t="s">
        <v>922</v>
      </c>
      <c r="E441"/>
      <c r="F441"/>
    </row>
    <row r="442" spans="1:6" ht="12.75">
      <c r="A442" s="67"/>
      <c r="B442" s="134" t="s">
        <v>384</v>
      </c>
      <c r="C442" s="222"/>
      <c r="D442" s="152" t="s">
        <v>923</v>
      </c>
      <c r="E442"/>
      <c r="F442"/>
    </row>
    <row r="443" spans="1:6" ht="12.75">
      <c r="A443" s="67"/>
      <c r="B443" s="134" t="s">
        <v>385</v>
      </c>
      <c r="C443" s="38"/>
      <c r="D443" s="153" t="s">
        <v>924</v>
      </c>
      <c r="E443"/>
      <c r="F443"/>
    </row>
    <row r="444" spans="1:6" ht="13.5" thickBot="1">
      <c r="A444" s="67"/>
      <c r="B444" s="133"/>
      <c r="C444" s="38"/>
      <c r="D444" s="139"/>
      <c r="E444"/>
      <c r="F444"/>
    </row>
    <row r="445" spans="1:6" ht="13.5" thickBot="1">
      <c r="A445" s="67"/>
      <c r="B445" s="134"/>
      <c r="C445" s="38"/>
      <c r="D445" s="154" t="s">
        <v>566</v>
      </c>
      <c r="E445"/>
      <c r="F445"/>
    </row>
    <row r="446" spans="1:6" ht="12.75">
      <c r="A446" s="68"/>
      <c r="B446" s="134"/>
      <c r="C446" s="38"/>
      <c r="D446" s="149"/>
      <c r="E446"/>
      <c r="F446"/>
    </row>
    <row r="447" spans="1:6" ht="12.75">
      <c r="A447" s="67" t="s">
        <v>567</v>
      </c>
      <c r="B447" s="133"/>
      <c r="C447" s="38"/>
      <c r="D447" s="138" t="s">
        <v>4</v>
      </c>
      <c r="E447"/>
      <c r="F447"/>
    </row>
    <row r="448" spans="1:6" ht="12.75">
      <c r="A448" s="67" t="s">
        <v>185</v>
      </c>
      <c r="B448" s="133"/>
      <c r="C448" s="38"/>
      <c r="D448" s="139" t="s">
        <v>5</v>
      </c>
      <c r="E448"/>
      <c r="F448"/>
    </row>
    <row r="449" spans="1:6" ht="25.5">
      <c r="A449" s="67" t="s">
        <v>202</v>
      </c>
      <c r="B449" s="133" t="s">
        <v>386</v>
      </c>
      <c r="C449" s="38"/>
      <c r="D449" s="150" t="s">
        <v>289</v>
      </c>
      <c r="E449"/>
      <c r="F449"/>
    </row>
    <row r="450" spans="1:6" ht="38.25">
      <c r="A450" s="67" t="s">
        <v>287</v>
      </c>
      <c r="B450" s="133" t="s">
        <v>387</v>
      </c>
      <c r="C450" s="38"/>
      <c r="D450" s="150" t="s">
        <v>1109</v>
      </c>
      <c r="E450"/>
      <c r="F450"/>
    </row>
    <row r="451" spans="1:6" ht="63.75">
      <c r="A451" s="67"/>
      <c r="B451" s="133" t="s">
        <v>388</v>
      </c>
      <c r="C451" s="38"/>
      <c r="D451" s="150" t="s">
        <v>298</v>
      </c>
      <c r="E451"/>
      <c r="F451"/>
    </row>
    <row r="452" spans="1:6" ht="12.75">
      <c r="A452" s="67"/>
      <c r="B452" s="133" t="s">
        <v>389</v>
      </c>
      <c r="C452" s="38"/>
      <c r="D452" s="150" t="s">
        <v>297</v>
      </c>
      <c r="E452"/>
      <c r="F452"/>
    </row>
    <row r="453" spans="1:6" ht="12.75">
      <c r="A453" s="67"/>
      <c r="B453" s="133"/>
      <c r="C453" s="38"/>
      <c r="D453" s="139" t="s">
        <v>10</v>
      </c>
      <c r="E453"/>
      <c r="F453"/>
    </row>
    <row r="454" spans="1:6" ht="38.25">
      <c r="A454" s="67"/>
      <c r="B454" s="227" t="s">
        <v>390</v>
      </c>
      <c r="C454" s="103"/>
      <c r="D454" s="150" t="s">
        <v>294</v>
      </c>
      <c r="E454"/>
      <c r="F454"/>
    </row>
    <row r="455" spans="1:6" ht="25.5">
      <c r="A455" s="67"/>
      <c r="B455" s="227" t="s">
        <v>391</v>
      </c>
      <c r="C455" s="103"/>
      <c r="D455" s="150" t="s">
        <v>512</v>
      </c>
      <c r="E455"/>
      <c r="F455"/>
    </row>
    <row r="456" spans="1:6" ht="25.5">
      <c r="A456" s="67"/>
      <c r="B456" s="110" t="s">
        <v>1130</v>
      </c>
      <c r="C456" s="103"/>
      <c r="D456" s="150" t="s">
        <v>1131</v>
      </c>
      <c r="E456"/>
      <c r="F456"/>
    </row>
    <row r="457" spans="1:6" ht="12.75">
      <c r="A457" s="67"/>
      <c r="B457" s="227"/>
      <c r="C457" s="103"/>
      <c r="D457" s="139" t="s">
        <v>9</v>
      </c>
      <c r="E457"/>
      <c r="F457"/>
    </row>
    <row r="458" spans="1:6" ht="25.5">
      <c r="A458" s="67"/>
      <c r="B458" s="227" t="s">
        <v>392</v>
      </c>
      <c r="C458" s="103"/>
      <c r="D458" s="150" t="s">
        <v>1110</v>
      </c>
      <c r="E458"/>
      <c r="F458"/>
    </row>
    <row r="459" spans="1:6" ht="89.25">
      <c r="A459" s="67"/>
      <c r="B459" s="133" t="s">
        <v>393</v>
      </c>
      <c r="C459" s="38"/>
      <c r="D459" s="150" t="s">
        <v>299</v>
      </c>
      <c r="E459"/>
      <c r="F459"/>
    </row>
    <row r="460" spans="1:6" ht="38.25">
      <c r="A460" s="67"/>
      <c r="B460" s="133" t="s">
        <v>394</v>
      </c>
      <c r="C460" s="38"/>
      <c r="D460" s="150" t="s">
        <v>300</v>
      </c>
      <c r="E460"/>
      <c r="F460"/>
    </row>
    <row r="461" spans="1:6" ht="25.5">
      <c r="A461" s="67"/>
      <c r="B461" s="133" t="s">
        <v>395</v>
      </c>
      <c r="C461" s="38"/>
      <c r="D461" s="150" t="s">
        <v>301</v>
      </c>
      <c r="E461"/>
      <c r="F461"/>
    </row>
    <row r="462" spans="1:6" ht="25.5">
      <c r="A462" s="67"/>
      <c r="B462" s="133" t="s">
        <v>396</v>
      </c>
      <c r="C462" s="38"/>
      <c r="D462" s="150" t="s">
        <v>302</v>
      </c>
      <c r="E462"/>
      <c r="F462"/>
    </row>
    <row r="463" spans="1:6" ht="12.75">
      <c r="A463" s="67"/>
      <c r="B463" s="133"/>
      <c r="C463" s="38"/>
      <c r="D463" s="138" t="s">
        <v>292</v>
      </c>
      <c r="E463"/>
      <c r="F463"/>
    </row>
    <row r="464" spans="1:6" ht="12.75">
      <c r="A464" s="67"/>
      <c r="B464" s="133"/>
      <c r="C464" s="38"/>
      <c r="D464" s="139" t="s">
        <v>10</v>
      </c>
      <c r="E464"/>
      <c r="F464"/>
    </row>
    <row r="465" spans="1:6" ht="38.25">
      <c r="A465" s="67"/>
      <c r="B465" s="133" t="s">
        <v>397</v>
      </c>
      <c r="C465" s="38"/>
      <c r="D465" s="228" t="s">
        <v>293</v>
      </c>
      <c r="E465"/>
      <c r="F465"/>
    </row>
    <row r="466" spans="1:6" ht="25.5">
      <c r="A466" s="67"/>
      <c r="B466" s="133" t="s">
        <v>398</v>
      </c>
      <c r="C466" s="38"/>
      <c r="D466" s="150" t="s">
        <v>290</v>
      </c>
      <c r="E466"/>
      <c r="F466"/>
    </row>
    <row r="467" spans="1:6" ht="25.5">
      <c r="A467" s="67"/>
      <c r="B467" s="133" t="s">
        <v>399</v>
      </c>
      <c r="C467" s="38"/>
      <c r="D467" s="150" t="s">
        <v>291</v>
      </c>
      <c r="E467"/>
      <c r="F467"/>
    </row>
    <row r="468" spans="1:6" ht="25.5">
      <c r="A468" s="67"/>
      <c r="B468" s="133" t="s">
        <v>400</v>
      </c>
      <c r="C468" s="38"/>
      <c r="D468" s="150" t="s">
        <v>1111</v>
      </c>
      <c r="E468"/>
      <c r="F468"/>
    </row>
    <row r="469" spans="1:6" ht="25.5">
      <c r="A469" s="67"/>
      <c r="B469" s="133" t="s">
        <v>401</v>
      </c>
      <c r="C469" s="38"/>
      <c r="D469" s="150" t="s">
        <v>295</v>
      </c>
      <c r="E469"/>
      <c r="F469"/>
    </row>
    <row r="470" spans="1:6" ht="51">
      <c r="A470" s="67"/>
      <c r="B470" s="133" t="s">
        <v>402</v>
      </c>
      <c r="C470" s="38"/>
      <c r="D470" s="150" t="s">
        <v>296</v>
      </c>
      <c r="E470"/>
      <c r="F470"/>
    </row>
    <row r="471" spans="1:6" ht="12.75">
      <c r="A471" s="67"/>
      <c r="B471" s="133"/>
      <c r="C471" s="38"/>
      <c r="D471" s="150"/>
      <c r="E471"/>
      <c r="F471"/>
    </row>
    <row r="472" spans="1:6" ht="12.75">
      <c r="A472" s="67"/>
      <c r="B472" s="133"/>
      <c r="C472" s="38"/>
      <c r="D472" s="142" t="s">
        <v>178</v>
      </c>
      <c r="E472"/>
      <c r="F472"/>
    </row>
    <row r="473" spans="1:6" ht="12.75">
      <c r="A473" s="67"/>
      <c r="B473" s="133"/>
      <c r="C473" s="38"/>
      <c r="D473" s="137" t="s">
        <v>404</v>
      </c>
      <c r="E473"/>
      <c r="F473"/>
    </row>
    <row r="474" spans="1:6" ht="12.75">
      <c r="A474" s="67"/>
      <c r="B474" s="133"/>
      <c r="C474" s="38"/>
      <c r="D474" s="175" t="s">
        <v>405</v>
      </c>
      <c r="E474"/>
      <c r="F474"/>
    </row>
    <row r="475" spans="1:6" ht="12.75">
      <c r="A475" s="67"/>
      <c r="B475" s="133" t="s">
        <v>410</v>
      </c>
      <c r="C475" s="38"/>
      <c r="D475" s="149" t="s">
        <v>925</v>
      </c>
      <c r="E475"/>
      <c r="F475"/>
    </row>
    <row r="476" spans="1:6" ht="12.75">
      <c r="A476" s="67"/>
      <c r="B476" s="133"/>
      <c r="C476" s="38"/>
      <c r="D476" s="162" t="s">
        <v>406</v>
      </c>
      <c r="E476"/>
      <c r="F476"/>
    </row>
    <row r="477" spans="1:6" ht="12.75">
      <c r="A477" s="67"/>
      <c r="B477" s="133"/>
      <c r="C477" s="38"/>
      <c r="D477" s="162" t="s">
        <v>407</v>
      </c>
      <c r="E477"/>
      <c r="F477"/>
    </row>
    <row r="478" spans="1:6" ht="12.75">
      <c r="A478" s="67"/>
      <c r="B478" s="133"/>
      <c r="C478" s="38"/>
      <c r="D478" s="162" t="s">
        <v>408</v>
      </c>
      <c r="E478"/>
      <c r="F478"/>
    </row>
    <row r="479" spans="1:6" ht="12.75">
      <c r="A479" s="67"/>
      <c r="B479" s="133"/>
      <c r="C479" s="38"/>
      <c r="D479" s="162" t="s">
        <v>409</v>
      </c>
      <c r="E479"/>
      <c r="F479"/>
    </row>
    <row r="480" spans="1:6" ht="12.75">
      <c r="A480" s="67"/>
      <c r="B480" s="133" t="s">
        <v>411</v>
      </c>
      <c r="C480" s="38"/>
      <c r="D480" s="149" t="s">
        <v>1112</v>
      </c>
      <c r="E480"/>
      <c r="F480"/>
    </row>
    <row r="481" spans="1:6" ht="12.75">
      <c r="A481" s="67"/>
      <c r="B481" s="133"/>
      <c r="C481" s="38"/>
      <c r="D481" s="176" t="s">
        <v>412</v>
      </c>
      <c r="E481"/>
      <c r="F481"/>
    </row>
    <row r="482" spans="1:6" ht="12.75">
      <c r="A482" s="67"/>
      <c r="B482" s="134" t="s">
        <v>417</v>
      </c>
      <c r="C482" s="38"/>
      <c r="D482" s="149" t="s">
        <v>926</v>
      </c>
      <c r="E482"/>
      <c r="F482"/>
    </row>
    <row r="483" spans="1:6" ht="12.75">
      <c r="A483" s="67"/>
      <c r="B483" s="134"/>
      <c r="C483" s="38"/>
      <c r="D483" s="177" t="s">
        <v>219</v>
      </c>
      <c r="E483"/>
      <c r="F483"/>
    </row>
    <row r="484" spans="1:6" ht="25.5">
      <c r="A484" s="67"/>
      <c r="B484" s="134" t="s">
        <v>418</v>
      </c>
      <c r="C484" s="38"/>
      <c r="D484" s="141" t="s">
        <v>927</v>
      </c>
      <c r="E484"/>
      <c r="F484"/>
    </row>
    <row r="485" spans="1:6" ht="12.75">
      <c r="A485" s="67"/>
      <c r="B485" s="133"/>
      <c r="C485" s="38"/>
      <c r="D485" s="162"/>
      <c r="E485"/>
      <c r="F485"/>
    </row>
    <row r="486" spans="1:6" ht="12.75">
      <c r="A486" s="67"/>
      <c r="B486" s="133"/>
      <c r="C486" s="38"/>
      <c r="D486" s="175" t="s">
        <v>415</v>
      </c>
      <c r="E486"/>
      <c r="F486"/>
    </row>
    <row r="487" spans="1:6" ht="12.75">
      <c r="A487" s="67"/>
      <c r="B487" s="133" t="s">
        <v>419</v>
      </c>
      <c r="C487" s="38"/>
      <c r="D487" s="149" t="s">
        <v>928</v>
      </c>
      <c r="E487"/>
      <c r="F487"/>
    </row>
    <row r="488" spans="1:6" ht="12.75">
      <c r="A488" s="67"/>
      <c r="B488" s="133"/>
      <c r="C488" s="38"/>
      <c r="D488" s="162" t="s">
        <v>413</v>
      </c>
      <c r="E488"/>
      <c r="F488"/>
    </row>
    <row r="489" spans="1:6" ht="12.75">
      <c r="A489" s="67"/>
      <c r="B489" s="133"/>
      <c r="C489" s="38"/>
      <c r="D489" s="162" t="s">
        <v>414</v>
      </c>
      <c r="E489"/>
      <c r="F489"/>
    </row>
    <row r="490" spans="1:6" ht="38.25">
      <c r="A490" s="67"/>
      <c r="B490" s="133" t="s">
        <v>420</v>
      </c>
      <c r="C490" s="38"/>
      <c r="D490" s="150" t="s">
        <v>1113</v>
      </c>
      <c r="E490"/>
      <c r="F490"/>
    </row>
    <row r="491" spans="1:6" ht="12.75">
      <c r="A491" s="67"/>
      <c r="B491" s="133" t="s">
        <v>421</v>
      </c>
      <c r="C491" s="38"/>
      <c r="D491" s="149" t="s">
        <v>929</v>
      </c>
      <c r="E491"/>
      <c r="F491"/>
    </row>
    <row r="492" spans="1:6" ht="25.5">
      <c r="A492" s="67"/>
      <c r="B492" s="133"/>
      <c r="C492" s="38"/>
      <c r="D492" s="178" t="s">
        <v>450</v>
      </c>
      <c r="E492"/>
      <c r="F492"/>
    </row>
    <row r="493" spans="1:6" ht="25.5">
      <c r="A493" s="67"/>
      <c r="B493" s="133"/>
      <c r="C493" s="38"/>
      <c r="D493" s="178" t="s">
        <v>416</v>
      </c>
      <c r="E493"/>
      <c r="F493"/>
    </row>
    <row r="494" spans="1:6" ht="12.75">
      <c r="A494" s="67"/>
      <c r="B494" s="133"/>
      <c r="C494" s="38"/>
      <c r="D494" s="177" t="s">
        <v>219</v>
      </c>
      <c r="E494"/>
      <c r="F494"/>
    </row>
    <row r="495" spans="1:6" ht="25.5">
      <c r="A495" s="67"/>
      <c r="B495" s="134" t="s">
        <v>438</v>
      </c>
      <c r="C495" s="38"/>
      <c r="D495" s="141" t="s">
        <v>930</v>
      </c>
      <c r="E495"/>
      <c r="F495"/>
    </row>
    <row r="496" spans="1:6" ht="12.75">
      <c r="A496" s="67"/>
      <c r="B496" s="133"/>
      <c r="C496" s="38"/>
      <c r="D496" s="150"/>
      <c r="E496"/>
      <c r="F496"/>
    </row>
    <row r="497" spans="1:6" ht="12.75">
      <c r="A497" s="67"/>
      <c r="B497" s="133"/>
      <c r="C497" s="38"/>
      <c r="D497" s="175" t="s">
        <v>422</v>
      </c>
      <c r="E497"/>
      <c r="F497"/>
    </row>
    <row r="498" spans="1:6" ht="12.75">
      <c r="A498" s="67"/>
      <c r="B498" s="134" t="s">
        <v>439</v>
      </c>
      <c r="C498" s="38"/>
      <c r="D498" s="149" t="s">
        <v>931</v>
      </c>
      <c r="E498"/>
      <c r="F498"/>
    </row>
    <row r="499" spans="1:6" ht="12.75">
      <c r="A499" s="67"/>
      <c r="B499" s="133"/>
      <c r="C499" s="38"/>
      <c r="D499" s="162" t="s">
        <v>424</v>
      </c>
      <c r="E499"/>
      <c r="F499"/>
    </row>
    <row r="500" spans="1:6" ht="12.75">
      <c r="A500" s="67"/>
      <c r="B500" s="133"/>
      <c r="C500" s="38"/>
      <c r="D500" s="162" t="s">
        <v>425</v>
      </c>
      <c r="E500"/>
      <c r="F500"/>
    </row>
    <row r="501" spans="1:6" ht="12.75">
      <c r="A501" s="67"/>
      <c r="B501" s="133"/>
      <c r="C501" s="38"/>
      <c r="D501" s="162" t="s">
        <v>426</v>
      </c>
      <c r="E501"/>
      <c r="F501"/>
    </row>
    <row r="502" spans="1:6" ht="12.75">
      <c r="A502" s="67"/>
      <c r="B502" s="133"/>
      <c r="C502" s="38"/>
      <c r="D502" s="162" t="s">
        <v>427</v>
      </c>
      <c r="E502"/>
      <c r="F502"/>
    </row>
    <row r="503" spans="1:6" ht="12.75">
      <c r="A503" s="67"/>
      <c r="B503" s="134" t="s">
        <v>440</v>
      </c>
      <c r="C503" s="38"/>
      <c r="D503" s="149" t="s">
        <v>932</v>
      </c>
      <c r="E503"/>
      <c r="F503"/>
    </row>
    <row r="504" spans="1:6" ht="12.75">
      <c r="A504" s="67"/>
      <c r="B504" s="133"/>
      <c r="C504" s="38"/>
      <c r="D504" s="162" t="s">
        <v>423</v>
      </c>
      <c r="E504"/>
      <c r="F504"/>
    </row>
    <row r="505" spans="1:6" ht="12.75">
      <c r="A505" s="67"/>
      <c r="B505" s="133" t="s">
        <v>441</v>
      </c>
      <c r="C505" s="38"/>
      <c r="D505" s="149" t="s">
        <v>933</v>
      </c>
      <c r="E505"/>
      <c r="F505"/>
    </row>
    <row r="506" spans="1:6" ht="12.75">
      <c r="A506" s="67"/>
      <c r="B506" s="133"/>
      <c r="C506" s="38"/>
      <c r="D506" s="162" t="s">
        <v>428</v>
      </c>
      <c r="E506"/>
      <c r="F506"/>
    </row>
    <row r="507" spans="1:6" ht="12.75">
      <c r="A507" s="67"/>
      <c r="B507" s="133" t="s">
        <v>442</v>
      </c>
      <c r="C507" s="38"/>
      <c r="D507" s="149" t="s">
        <v>934</v>
      </c>
      <c r="E507"/>
      <c r="F507"/>
    </row>
    <row r="508" spans="1:6" ht="12.75">
      <c r="A508" s="67"/>
      <c r="B508" s="133"/>
      <c r="C508" s="38"/>
      <c r="D508" s="162" t="s">
        <v>429</v>
      </c>
      <c r="E508"/>
      <c r="F508"/>
    </row>
    <row r="509" spans="1:6" ht="12.75">
      <c r="A509" s="67"/>
      <c r="B509" s="133"/>
      <c r="C509" s="38"/>
      <c r="D509" s="177" t="s">
        <v>219</v>
      </c>
      <c r="E509"/>
      <c r="F509"/>
    </row>
    <row r="510" spans="1:6" ht="12.75">
      <c r="A510" s="67"/>
      <c r="B510" s="134" t="s">
        <v>443</v>
      </c>
      <c r="C510" s="38"/>
      <c r="D510" s="141" t="s">
        <v>935</v>
      </c>
      <c r="E510"/>
      <c r="F510"/>
    </row>
    <row r="511" spans="1:6" ht="12.75">
      <c r="A511" s="67"/>
      <c r="B511" s="133"/>
      <c r="C511" s="38"/>
      <c r="D511" s="176"/>
      <c r="E511"/>
      <c r="F511"/>
    </row>
    <row r="512" spans="1:6" ht="12.75">
      <c r="A512" s="67"/>
      <c r="B512" s="133"/>
      <c r="C512" s="38"/>
      <c r="D512" s="175" t="s">
        <v>430</v>
      </c>
      <c r="E512"/>
      <c r="F512"/>
    </row>
    <row r="513" spans="1:6" ht="12.75">
      <c r="A513" s="67"/>
      <c r="B513" s="134" t="s">
        <v>444</v>
      </c>
      <c r="C513" s="38"/>
      <c r="D513" s="149" t="s">
        <v>931</v>
      </c>
      <c r="E513"/>
      <c r="F513"/>
    </row>
    <row r="514" spans="1:6" ht="12.75">
      <c r="A514" s="67"/>
      <c r="B514" s="133"/>
      <c r="C514" s="38"/>
      <c r="D514" s="162" t="s">
        <v>432</v>
      </c>
      <c r="E514"/>
      <c r="F514"/>
    </row>
    <row r="515" spans="1:6" ht="12.75">
      <c r="A515" s="67"/>
      <c r="B515" s="134" t="s">
        <v>445</v>
      </c>
      <c r="C515" s="38"/>
      <c r="D515" s="149" t="s">
        <v>936</v>
      </c>
      <c r="E515"/>
      <c r="F515"/>
    </row>
    <row r="516" spans="1:6" ht="12.75">
      <c r="A516" s="67"/>
      <c r="B516" s="133"/>
      <c r="C516" s="38"/>
      <c r="D516" s="162" t="s">
        <v>431</v>
      </c>
      <c r="E516"/>
      <c r="F516"/>
    </row>
    <row r="517" spans="1:6" ht="12.75">
      <c r="A517" s="67"/>
      <c r="B517" s="133"/>
      <c r="C517" s="38"/>
      <c r="D517" s="162" t="s">
        <v>433</v>
      </c>
      <c r="E517"/>
      <c r="F517"/>
    </row>
    <row r="518" spans="1:6" ht="12.75">
      <c r="A518" s="67"/>
      <c r="B518" s="133"/>
      <c r="C518" s="38"/>
      <c r="D518" s="162" t="s">
        <v>434</v>
      </c>
      <c r="E518"/>
      <c r="F518"/>
    </row>
    <row r="519" spans="1:6" ht="12.75">
      <c r="A519" s="67"/>
      <c r="B519" s="133"/>
      <c r="C519" s="38"/>
      <c r="D519" s="162" t="s">
        <v>436</v>
      </c>
      <c r="E519"/>
      <c r="F519"/>
    </row>
    <row r="520" spans="1:6" ht="12.75">
      <c r="A520" s="67"/>
      <c r="B520" s="133" t="s">
        <v>446</v>
      </c>
      <c r="C520" s="38"/>
      <c r="D520" s="149" t="s">
        <v>937</v>
      </c>
      <c r="E520"/>
      <c r="F520"/>
    </row>
    <row r="521" spans="1:6" ht="12.75">
      <c r="A521" s="67"/>
      <c r="B521" s="133"/>
      <c r="C521" s="38"/>
      <c r="D521" s="178" t="s">
        <v>435</v>
      </c>
      <c r="E521"/>
      <c r="F521"/>
    </row>
    <row r="522" spans="1:6" ht="12.75">
      <c r="A522" s="67"/>
      <c r="B522" s="133"/>
      <c r="C522" s="38"/>
      <c r="D522" s="178" t="s">
        <v>437</v>
      </c>
      <c r="E522"/>
      <c r="F522"/>
    </row>
    <row r="523" spans="1:6" ht="12.75">
      <c r="A523" s="67"/>
      <c r="B523" s="133"/>
      <c r="C523" s="38"/>
      <c r="D523" s="177" t="s">
        <v>219</v>
      </c>
      <c r="E523"/>
      <c r="F523"/>
    </row>
    <row r="524" spans="1:6" ht="12.75">
      <c r="A524" s="67"/>
      <c r="B524" s="134" t="s">
        <v>447</v>
      </c>
      <c r="C524" s="38"/>
      <c r="D524" s="141" t="s">
        <v>938</v>
      </c>
      <c r="E524"/>
      <c r="F524"/>
    </row>
    <row r="525" spans="1:6" ht="12.75">
      <c r="A525" s="67"/>
      <c r="B525" s="133"/>
      <c r="C525" s="38"/>
      <c r="D525" s="176"/>
      <c r="E525"/>
      <c r="F525"/>
    </row>
    <row r="526" spans="1:6" ht="12.75">
      <c r="A526" s="67"/>
      <c r="B526" s="133"/>
      <c r="C526" s="38"/>
      <c r="D526" s="175" t="s">
        <v>448</v>
      </c>
      <c r="E526"/>
      <c r="F526"/>
    </row>
    <row r="527" spans="1:6" ht="12.75">
      <c r="A527" s="67"/>
      <c r="B527" s="133" t="s">
        <v>451</v>
      </c>
      <c r="C527" s="38"/>
      <c r="D527" s="149" t="s">
        <v>939</v>
      </c>
      <c r="E527"/>
      <c r="F527"/>
    </row>
    <row r="528" spans="1:6" ht="12.75">
      <c r="A528" s="67"/>
      <c r="B528" s="133"/>
      <c r="C528" s="38"/>
      <c r="D528" s="162" t="s">
        <v>449</v>
      </c>
      <c r="E528"/>
      <c r="F528"/>
    </row>
    <row r="529" spans="1:6" ht="12.75">
      <c r="A529" s="67"/>
      <c r="B529" s="133"/>
      <c r="C529" s="38"/>
      <c r="D529" s="177" t="s">
        <v>219</v>
      </c>
      <c r="E529"/>
      <c r="F529"/>
    </row>
    <row r="530" spans="1:6" ht="12.75">
      <c r="A530" s="67"/>
      <c r="B530" s="134" t="s">
        <v>452</v>
      </c>
      <c r="C530" s="38"/>
      <c r="D530" s="141" t="s">
        <v>940</v>
      </c>
      <c r="E530"/>
      <c r="F530"/>
    </row>
    <row r="531" spans="1:6" ht="38.25">
      <c r="A531" s="67"/>
      <c r="B531" s="134" t="s">
        <v>480</v>
      </c>
      <c r="C531" s="38"/>
      <c r="D531" s="141" t="s">
        <v>941</v>
      </c>
      <c r="E531"/>
      <c r="F531"/>
    </row>
    <row r="532" spans="1:6" ht="12.75">
      <c r="A532" s="67"/>
      <c r="B532" s="133"/>
      <c r="C532" s="38"/>
      <c r="D532" s="175"/>
      <c r="E532"/>
      <c r="F532"/>
    </row>
    <row r="533" spans="1:6" ht="12.75">
      <c r="A533" s="67"/>
      <c r="B533" s="134"/>
      <c r="C533" s="222"/>
      <c r="D533" s="138" t="s">
        <v>457</v>
      </c>
      <c r="E533"/>
      <c r="F533"/>
    </row>
    <row r="534" spans="1:6" ht="38.25">
      <c r="A534" s="67"/>
      <c r="B534" s="134"/>
      <c r="C534" s="222"/>
      <c r="D534" s="146" t="s">
        <v>1114</v>
      </c>
      <c r="E534"/>
      <c r="F534"/>
    </row>
    <row r="535" spans="1:6" ht="12.75">
      <c r="A535" s="67"/>
      <c r="B535" s="134"/>
      <c r="C535" s="222"/>
      <c r="D535" s="170" t="s">
        <v>461</v>
      </c>
      <c r="E535"/>
      <c r="F535"/>
    </row>
    <row r="536" spans="1:6" ht="12.75">
      <c r="A536" s="67"/>
      <c r="B536" s="134"/>
      <c r="C536" s="222"/>
      <c r="D536" s="168" t="s">
        <v>462</v>
      </c>
      <c r="E536"/>
      <c r="F536"/>
    </row>
    <row r="537" spans="1:6" ht="12.75">
      <c r="A537" s="67"/>
      <c r="B537" s="134"/>
      <c r="C537" s="222"/>
      <c r="D537" s="167" t="s">
        <v>463</v>
      </c>
      <c r="E537"/>
      <c r="F537"/>
    </row>
    <row r="538" spans="1:6" ht="12.75">
      <c r="A538" s="67"/>
      <c r="B538" s="134"/>
      <c r="C538" s="222"/>
      <c r="D538" s="167" t="s">
        <v>464</v>
      </c>
      <c r="E538"/>
      <c r="F538"/>
    </row>
    <row r="539" spans="1:6" ht="12.75">
      <c r="A539" s="67"/>
      <c r="B539" s="134"/>
      <c r="C539" s="222"/>
      <c r="D539" s="168" t="s">
        <v>458</v>
      </c>
      <c r="E539"/>
      <c r="F539"/>
    </row>
    <row r="540" spans="1:6" ht="12.75">
      <c r="A540" s="67"/>
      <c r="B540" s="134"/>
      <c r="C540" s="222"/>
      <c r="D540" s="168" t="s">
        <v>459</v>
      </c>
      <c r="E540"/>
      <c r="F540"/>
    </row>
    <row r="541" spans="1:6" ht="12.75">
      <c r="A541" s="67"/>
      <c r="B541" s="134"/>
      <c r="C541" s="222"/>
      <c r="D541" s="167" t="s">
        <v>466</v>
      </c>
      <c r="E541"/>
      <c r="F541"/>
    </row>
    <row r="542" spans="1:6" ht="12.75">
      <c r="A542" s="67"/>
      <c r="B542" s="134"/>
      <c r="C542" s="222"/>
      <c r="D542" s="167" t="s">
        <v>467</v>
      </c>
      <c r="E542"/>
      <c r="F542"/>
    </row>
    <row r="543" spans="1:6" ht="12.75">
      <c r="A543" s="67"/>
      <c r="B543" s="134"/>
      <c r="C543" s="222"/>
      <c r="D543" s="168" t="s">
        <v>460</v>
      </c>
      <c r="E543"/>
      <c r="F543"/>
    </row>
    <row r="544" spans="1:6" ht="12.75">
      <c r="A544" s="67"/>
      <c r="B544" s="134"/>
      <c r="C544" s="222"/>
      <c r="D544" s="168" t="s">
        <v>465</v>
      </c>
      <c r="E544"/>
      <c r="F544"/>
    </row>
    <row r="545" spans="1:6" ht="12.75">
      <c r="A545" s="67"/>
      <c r="B545" s="134"/>
      <c r="C545" s="222"/>
      <c r="D545" s="168" t="s">
        <v>468</v>
      </c>
      <c r="E545"/>
      <c r="F545"/>
    </row>
    <row r="546" spans="1:6" ht="12.75">
      <c r="A546" s="67"/>
      <c r="B546" s="135"/>
      <c r="C546" s="221"/>
      <c r="D546" s="156" t="s">
        <v>246</v>
      </c>
      <c r="E546"/>
      <c r="F546"/>
    </row>
    <row r="547" spans="1:6" ht="12.75">
      <c r="A547" s="67"/>
      <c r="B547" s="135" t="s">
        <v>481</v>
      </c>
      <c r="C547" s="221"/>
      <c r="D547" s="149" t="s">
        <v>880</v>
      </c>
      <c r="E547"/>
      <c r="F547"/>
    </row>
    <row r="548" spans="1:6" ht="12.75">
      <c r="A548" s="67"/>
      <c r="B548" s="135"/>
      <c r="C548" s="221"/>
      <c r="D548" s="166" t="s">
        <v>453</v>
      </c>
      <c r="E548"/>
      <c r="F548"/>
    </row>
    <row r="549" spans="1:6" ht="12.75">
      <c r="A549" s="67"/>
      <c r="B549" s="135"/>
      <c r="C549" s="221"/>
      <c r="D549" s="168" t="s">
        <v>454</v>
      </c>
      <c r="E549"/>
      <c r="F549"/>
    </row>
    <row r="550" spans="1:6" ht="12.75">
      <c r="A550" s="67"/>
      <c r="B550" s="135"/>
      <c r="C550" s="221"/>
      <c r="D550" s="168" t="s">
        <v>455</v>
      </c>
      <c r="E550"/>
      <c r="F550"/>
    </row>
    <row r="551" spans="1:6" ht="12.75">
      <c r="A551" s="67"/>
      <c r="B551" s="135"/>
      <c r="C551" s="221"/>
      <c r="D551" s="168" t="s">
        <v>255</v>
      </c>
      <c r="E551"/>
      <c r="F551"/>
    </row>
    <row r="552" spans="1:6" ht="12.75">
      <c r="A552" s="67"/>
      <c r="B552" s="135"/>
      <c r="C552" s="221"/>
      <c r="D552" s="168" t="s">
        <v>248</v>
      </c>
      <c r="E552"/>
      <c r="F552"/>
    </row>
    <row r="553" spans="1:6" ht="12.75">
      <c r="A553" s="67"/>
      <c r="B553" s="135"/>
      <c r="C553" s="221"/>
      <c r="D553" s="168" t="s">
        <v>252</v>
      </c>
      <c r="E553"/>
      <c r="F553"/>
    </row>
    <row r="554" spans="1:6" ht="25.5">
      <c r="A554" s="67"/>
      <c r="B554" s="135"/>
      <c r="C554" s="221"/>
      <c r="D554" s="168" t="s">
        <v>1115</v>
      </c>
      <c r="E554"/>
      <c r="F554"/>
    </row>
    <row r="555" spans="1:6" ht="12.75">
      <c r="A555" s="67"/>
      <c r="B555" s="135"/>
      <c r="C555" s="221"/>
      <c r="D555" s="168" t="s">
        <v>456</v>
      </c>
      <c r="E555"/>
      <c r="F555"/>
    </row>
    <row r="556" spans="1:6" ht="12.75">
      <c r="A556" s="67"/>
      <c r="B556" s="135"/>
      <c r="C556" s="221"/>
      <c r="D556" s="168" t="s">
        <v>256</v>
      </c>
      <c r="E556"/>
      <c r="F556"/>
    </row>
    <row r="557" spans="1:6" ht="12.75">
      <c r="A557" s="67"/>
      <c r="B557" s="135"/>
      <c r="C557" s="221"/>
      <c r="D557" s="168" t="s">
        <v>257</v>
      </c>
      <c r="E557"/>
      <c r="F557"/>
    </row>
    <row r="558" spans="1:6" ht="12.75">
      <c r="A558" s="67"/>
      <c r="B558" s="135"/>
      <c r="C558" s="221"/>
      <c r="D558" s="168" t="s">
        <v>469</v>
      </c>
      <c r="E558"/>
      <c r="F558"/>
    </row>
    <row r="559" spans="1:6" ht="12.75">
      <c r="A559" s="67"/>
      <c r="B559" s="135"/>
      <c r="C559" s="221"/>
      <c r="D559" s="168" t="s">
        <v>258</v>
      </c>
      <c r="E559"/>
      <c r="F559"/>
    </row>
    <row r="560" spans="1:6" ht="12.75">
      <c r="A560" s="67"/>
      <c r="B560" s="135"/>
      <c r="C560" s="221"/>
      <c r="D560" s="168" t="s">
        <v>259</v>
      </c>
      <c r="E560"/>
      <c r="F560"/>
    </row>
    <row r="561" spans="1:6" ht="12.75">
      <c r="A561" s="67"/>
      <c r="B561" s="135"/>
      <c r="C561" s="221"/>
      <c r="D561" s="168" t="s">
        <v>260</v>
      </c>
      <c r="E561"/>
      <c r="F561"/>
    </row>
    <row r="562" spans="1:6" ht="12.75">
      <c r="A562" s="67"/>
      <c r="B562" s="135"/>
      <c r="C562" s="221"/>
      <c r="D562" s="168" t="s">
        <v>261</v>
      </c>
      <c r="E562"/>
      <c r="F562"/>
    </row>
    <row r="563" spans="1:6" ht="12.75">
      <c r="A563" s="67"/>
      <c r="B563" s="135"/>
      <c r="C563" s="221"/>
      <c r="D563" s="168" t="s">
        <v>262</v>
      </c>
      <c r="E563"/>
      <c r="F563"/>
    </row>
    <row r="564" spans="1:6" ht="12.75">
      <c r="A564" s="67"/>
      <c r="B564" s="135"/>
      <c r="C564" s="221"/>
      <c r="D564" s="168" t="s">
        <v>263</v>
      </c>
      <c r="E564"/>
      <c r="F564"/>
    </row>
    <row r="565" spans="1:6" ht="12.75">
      <c r="A565" s="67"/>
      <c r="B565" s="135"/>
      <c r="C565" s="221"/>
      <c r="D565" s="168" t="s">
        <v>264</v>
      </c>
      <c r="E565"/>
      <c r="F565"/>
    </row>
    <row r="566" spans="1:6" ht="12.75">
      <c r="A566" s="67"/>
      <c r="B566" s="135"/>
      <c r="C566" s="221"/>
      <c r="D566" s="168" t="s">
        <v>265</v>
      </c>
      <c r="E566"/>
      <c r="F566"/>
    </row>
    <row r="567" spans="1:6" ht="12.75">
      <c r="A567" s="67"/>
      <c r="B567" s="135"/>
      <c r="C567" s="221"/>
      <c r="D567" s="173" t="s">
        <v>493</v>
      </c>
      <c r="E567"/>
      <c r="F567"/>
    </row>
    <row r="568" spans="1:6" ht="12.75">
      <c r="A568" s="67"/>
      <c r="B568" s="135"/>
      <c r="C568" s="221"/>
      <c r="D568" s="173" t="s">
        <v>268</v>
      </c>
      <c r="E568"/>
      <c r="F568"/>
    </row>
    <row r="569" spans="1:6" ht="12.75">
      <c r="A569" s="67"/>
      <c r="B569" s="135"/>
      <c r="C569" s="221"/>
      <c r="D569" s="168" t="s">
        <v>267</v>
      </c>
      <c r="E569"/>
      <c r="F569"/>
    </row>
    <row r="570" spans="1:6" ht="12.75">
      <c r="A570" s="67"/>
      <c r="B570" s="135"/>
      <c r="C570" s="221"/>
      <c r="D570" s="166" t="s">
        <v>499</v>
      </c>
      <c r="E570"/>
      <c r="F570"/>
    </row>
    <row r="571" spans="1:6" ht="12.75">
      <c r="A571" s="67"/>
      <c r="B571" s="135"/>
      <c r="C571" s="221"/>
      <c r="D571" s="168" t="s">
        <v>470</v>
      </c>
      <c r="E571"/>
      <c r="F571"/>
    </row>
    <row r="572" spans="1:6" ht="12.75">
      <c r="A572" s="67"/>
      <c r="B572" s="135"/>
      <c r="C572" s="221"/>
      <c r="D572" s="168" t="s">
        <v>471</v>
      </c>
      <c r="E572"/>
      <c r="F572"/>
    </row>
    <row r="573" spans="1:6" ht="12.75">
      <c r="A573" s="67"/>
      <c r="B573" s="135"/>
      <c r="C573" s="221"/>
      <c r="D573" s="168" t="s">
        <v>472</v>
      </c>
      <c r="E573"/>
      <c r="F573"/>
    </row>
    <row r="574" spans="1:6" ht="12.75">
      <c r="A574" s="67"/>
      <c r="B574" s="135"/>
      <c r="C574" s="221"/>
      <c r="D574" s="168" t="s">
        <v>473</v>
      </c>
      <c r="E574"/>
      <c r="F574"/>
    </row>
    <row r="575" spans="1:6" ht="12.75">
      <c r="A575" s="67"/>
      <c r="B575" s="135"/>
      <c r="C575" s="221"/>
      <c r="D575" s="168" t="s">
        <v>474</v>
      </c>
      <c r="E575"/>
      <c r="F575"/>
    </row>
    <row r="576" spans="1:6" ht="12.75">
      <c r="A576" s="67"/>
      <c r="B576" s="135"/>
      <c r="C576" s="221"/>
      <c r="D576" s="168" t="s">
        <v>255</v>
      </c>
      <c r="E576"/>
      <c r="F576"/>
    </row>
    <row r="577" spans="1:6" ht="12.75">
      <c r="A577" s="67"/>
      <c r="B577" s="135"/>
      <c r="C577" s="221"/>
      <c r="D577" s="168" t="s">
        <v>475</v>
      </c>
      <c r="E577"/>
      <c r="F577"/>
    </row>
    <row r="578" spans="1:6" ht="12.75">
      <c r="A578" s="67"/>
      <c r="B578" s="135"/>
      <c r="C578" s="221"/>
      <c r="D578" s="168" t="s">
        <v>476</v>
      </c>
      <c r="E578"/>
      <c r="F578"/>
    </row>
    <row r="579" spans="1:6" ht="12.75">
      <c r="A579" s="67"/>
      <c r="B579" s="135"/>
      <c r="C579" s="221"/>
      <c r="D579" s="168" t="s">
        <v>492</v>
      </c>
      <c r="E579"/>
      <c r="F579"/>
    </row>
    <row r="580" spans="1:6" ht="12.75">
      <c r="A580" s="67"/>
      <c r="B580" s="135"/>
      <c r="C580" s="221"/>
      <c r="D580" s="168" t="s">
        <v>477</v>
      </c>
      <c r="E580"/>
      <c r="F580"/>
    </row>
    <row r="581" spans="1:6" ht="12.75">
      <c r="A581" s="67"/>
      <c r="B581" s="135"/>
      <c r="C581" s="221"/>
      <c r="D581" s="168" t="s">
        <v>478</v>
      </c>
      <c r="E581"/>
      <c r="F581"/>
    </row>
    <row r="582" spans="1:6" ht="12.75">
      <c r="A582" s="67"/>
      <c r="B582" s="135"/>
      <c r="C582" s="221"/>
      <c r="D582" s="172" t="s">
        <v>479</v>
      </c>
      <c r="E582"/>
      <c r="F582"/>
    </row>
    <row r="583" spans="1:6" ht="12.75">
      <c r="A583" s="67"/>
      <c r="B583" s="135"/>
      <c r="C583" s="221"/>
      <c r="D583" s="174" t="s">
        <v>219</v>
      </c>
      <c r="E583"/>
      <c r="F583"/>
    </row>
    <row r="584" spans="1:6" ht="25.5">
      <c r="A584" s="67"/>
      <c r="B584" s="135" t="s">
        <v>482</v>
      </c>
      <c r="C584" s="221"/>
      <c r="D584" s="141" t="s">
        <v>1116</v>
      </c>
      <c r="E584"/>
      <c r="F584"/>
    </row>
    <row r="585" spans="1:6" ht="12.75">
      <c r="A585" s="67"/>
      <c r="B585" s="135" t="s">
        <v>483</v>
      </c>
      <c r="C585" s="221"/>
      <c r="D585" s="141" t="s">
        <v>942</v>
      </c>
      <c r="E585"/>
      <c r="F585"/>
    </row>
    <row r="586" spans="1:6" ht="12.75">
      <c r="A586" s="67"/>
      <c r="B586" s="133"/>
      <c r="C586" s="222"/>
      <c r="D586" s="168"/>
      <c r="E586"/>
      <c r="F586"/>
    </row>
    <row r="587" spans="1:6" ht="12.75">
      <c r="A587" s="67"/>
      <c r="B587" s="133"/>
      <c r="C587" s="38"/>
      <c r="D587" s="175" t="s">
        <v>485</v>
      </c>
      <c r="E587"/>
      <c r="F587"/>
    </row>
    <row r="588" spans="1:6" ht="12.75">
      <c r="A588" s="67"/>
      <c r="B588" s="133" t="s">
        <v>484</v>
      </c>
      <c r="C588" s="38"/>
      <c r="D588" s="149" t="s">
        <v>943</v>
      </c>
      <c r="E588"/>
      <c r="F588"/>
    </row>
    <row r="589" spans="1:6" ht="12.75">
      <c r="A589" s="67"/>
      <c r="B589" s="133" t="s">
        <v>486</v>
      </c>
      <c r="C589" s="38"/>
      <c r="D589" s="149" t="s">
        <v>944</v>
      </c>
      <c r="E589"/>
      <c r="F589"/>
    </row>
    <row r="590" spans="1:6" ht="12.75">
      <c r="A590" s="67"/>
      <c r="B590" s="133"/>
      <c r="C590" s="38"/>
      <c r="D590" s="177" t="s">
        <v>219</v>
      </c>
      <c r="E590"/>
      <c r="F590"/>
    </row>
    <row r="591" spans="1:6" ht="12.75">
      <c r="A591" s="67"/>
      <c r="B591" s="134" t="s">
        <v>487</v>
      </c>
      <c r="C591" s="38"/>
      <c r="D591" s="141" t="s">
        <v>945</v>
      </c>
      <c r="E591"/>
      <c r="F591"/>
    </row>
    <row r="592" spans="1:6" ht="12.75">
      <c r="A592" s="67"/>
      <c r="B592" s="133"/>
      <c r="C592" s="222"/>
      <c r="D592" s="171"/>
      <c r="E592"/>
      <c r="F592"/>
    </row>
    <row r="593" spans="1:6" ht="12.75">
      <c r="A593" s="67"/>
      <c r="B593" s="133"/>
      <c r="C593" s="38"/>
      <c r="D593" s="175" t="s">
        <v>490</v>
      </c>
      <c r="E593"/>
      <c r="F593"/>
    </row>
    <row r="594" spans="1:6" ht="12.75">
      <c r="A594" s="67"/>
      <c r="B594" s="134" t="s">
        <v>488</v>
      </c>
      <c r="C594" s="38"/>
      <c r="D594" s="149" t="s">
        <v>946</v>
      </c>
      <c r="E594"/>
      <c r="F594"/>
    </row>
    <row r="595" spans="1:6" ht="25.5">
      <c r="A595" s="67"/>
      <c r="B595" s="133"/>
      <c r="C595" s="38"/>
      <c r="D595" s="162" t="s">
        <v>495</v>
      </c>
      <c r="E595"/>
      <c r="F595"/>
    </row>
    <row r="596" spans="1:6" ht="12.75">
      <c r="A596" s="67"/>
      <c r="B596" s="133"/>
      <c r="C596" s="38"/>
      <c r="D596" s="162" t="s">
        <v>491</v>
      </c>
      <c r="E596"/>
      <c r="F596"/>
    </row>
    <row r="597" spans="1:6" ht="12.75">
      <c r="A597" s="67"/>
      <c r="B597" s="133"/>
      <c r="C597" s="38"/>
      <c r="D597" s="162" t="s">
        <v>494</v>
      </c>
      <c r="E597"/>
      <c r="F597"/>
    </row>
    <row r="598" spans="1:6" ht="25.5">
      <c r="A598" s="67"/>
      <c r="B598" s="135" t="s">
        <v>489</v>
      </c>
      <c r="C598" s="38"/>
      <c r="D598" s="152" t="s">
        <v>947</v>
      </c>
      <c r="E598"/>
      <c r="F598"/>
    </row>
    <row r="599" spans="1:6" ht="25.5">
      <c r="A599" s="67"/>
      <c r="B599" s="135" t="s">
        <v>496</v>
      </c>
      <c r="C599" s="38"/>
      <c r="D599" s="152" t="s">
        <v>1117</v>
      </c>
      <c r="E599"/>
      <c r="F599"/>
    </row>
    <row r="600" spans="1:6" ht="12.75">
      <c r="A600" s="67"/>
      <c r="B600" s="133"/>
      <c r="C600" s="38"/>
      <c r="D600" s="177" t="s">
        <v>219</v>
      </c>
      <c r="E600"/>
      <c r="F600"/>
    </row>
    <row r="601" spans="1:6" ht="25.5">
      <c r="A601" s="67"/>
      <c r="B601" s="134" t="s">
        <v>497</v>
      </c>
      <c r="C601" s="38"/>
      <c r="D601" s="141" t="s">
        <v>1118</v>
      </c>
      <c r="E601"/>
      <c r="F601"/>
    </row>
    <row r="602" spans="1:6" ht="12.75">
      <c r="A602" s="67"/>
      <c r="B602" s="133"/>
      <c r="C602" s="38"/>
      <c r="D602" s="162"/>
      <c r="E602"/>
      <c r="F602"/>
    </row>
    <row r="603" spans="1:6" ht="12.75">
      <c r="A603" s="67"/>
      <c r="B603" s="133"/>
      <c r="C603" s="38"/>
      <c r="D603" s="175" t="s">
        <v>500</v>
      </c>
      <c r="E603"/>
      <c r="F603"/>
    </row>
    <row r="604" spans="1:7" ht="12.75">
      <c r="A604" s="67"/>
      <c r="B604" s="134" t="s">
        <v>498</v>
      </c>
      <c r="C604" s="38"/>
      <c r="D604" s="149" t="s">
        <v>948</v>
      </c>
      <c r="E604"/>
      <c r="F604" s="51"/>
      <c r="G604" s="51"/>
    </row>
    <row r="605" spans="1:7" ht="25.5">
      <c r="A605" s="67"/>
      <c r="B605" s="133"/>
      <c r="C605" s="38"/>
      <c r="D605" s="162" t="s">
        <v>501</v>
      </c>
      <c r="E605"/>
      <c r="F605" s="129"/>
      <c r="G605" s="51"/>
    </row>
    <row r="606" spans="1:7" ht="25.5">
      <c r="A606" s="67"/>
      <c r="B606" s="133"/>
      <c r="C606" s="38"/>
      <c r="D606" s="162" t="s">
        <v>502</v>
      </c>
      <c r="E606"/>
      <c r="F606" s="129"/>
      <c r="G606" s="51"/>
    </row>
    <row r="607" spans="1:7" ht="12.75">
      <c r="A607" s="67"/>
      <c r="B607" s="133"/>
      <c r="C607" s="38"/>
      <c r="D607" s="162" t="s">
        <v>503</v>
      </c>
      <c r="E607"/>
      <c r="F607" s="129"/>
      <c r="G607" s="51"/>
    </row>
    <row r="608" spans="1:7" ht="38.25">
      <c r="A608" s="67"/>
      <c r="B608" s="133"/>
      <c r="C608" s="38"/>
      <c r="D608" s="162" t="s">
        <v>509</v>
      </c>
      <c r="E608"/>
      <c r="F608" s="129"/>
      <c r="G608" s="51"/>
    </row>
    <row r="609" spans="1:7" ht="38.25">
      <c r="A609" s="67"/>
      <c r="B609" s="133"/>
      <c r="C609" s="38"/>
      <c r="D609" s="162" t="s">
        <v>510</v>
      </c>
      <c r="E609"/>
      <c r="F609" s="129"/>
      <c r="G609" s="51"/>
    </row>
    <row r="610" spans="1:7" ht="25.5">
      <c r="A610" s="67"/>
      <c r="B610" s="133"/>
      <c r="C610" s="38"/>
      <c r="D610" s="162" t="s">
        <v>511</v>
      </c>
      <c r="E610"/>
      <c r="F610" s="129"/>
      <c r="G610" s="51"/>
    </row>
    <row r="611" spans="1:7" ht="12.75">
      <c r="A611" s="67"/>
      <c r="B611" s="133"/>
      <c r="C611" s="38"/>
      <c r="D611" s="162" t="s">
        <v>504</v>
      </c>
      <c r="E611"/>
      <c r="F611" s="129"/>
      <c r="G611" s="51"/>
    </row>
    <row r="612" spans="1:6" ht="25.5">
      <c r="A612" s="67"/>
      <c r="B612" s="135" t="s">
        <v>505</v>
      </c>
      <c r="C612" s="38"/>
      <c r="D612" s="152" t="s">
        <v>949</v>
      </c>
      <c r="E612"/>
      <c r="F612"/>
    </row>
    <row r="613" spans="1:6" ht="25.5">
      <c r="A613" s="67"/>
      <c r="B613" s="135" t="s">
        <v>506</v>
      </c>
      <c r="C613" s="38"/>
      <c r="D613" s="152" t="s">
        <v>950</v>
      </c>
      <c r="E613"/>
      <c r="F613"/>
    </row>
    <row r="614" spans="1:6" ht="25.5">
      <c r="A614" s="67"/>
      <c r="B614" s="135" t="s">
        <v>507</v>
      </c>
      <c r="C614" s="38"/>
      <c r="D614" s="152" t="s">
        <v>951</v>
      </c>
      <c r="E614"/>
      <c r="F614"/>
    </row>
    <row r="615" spans="1:6" ht="12.75">
      <c r="A615" s="67"/>
      <c r="B615" s="133"/>
      <c r="C615" s="38"/>
      <c r="D615" s="177" t="s">
        <v>219</v>
      </c>
      <c r="E615"/>
      <c r="F615"/>
    </row>
    <row r="616" spans="1:6" ht="25.5">
      <c r="A616" s="67"/>
      <c r="B616" s="134" t="s">
        <v>508</v>
      </c>
      <c r="C616" s="38"/>
      <c r="D616" s="141" t="s">
        <v>952</v>
      </c>
      <c r="E616"/>
      <c r="F616"/>
    </row>
    <row r="617" spans="1:6" ht="12.75">
      <c r="A617" s="67"/>
      <c r="B617" s="133"/>
      <c r="C617" s="38"/>
      <c r="D617" s="162"/>
      <c r="E617"/>
      <c r="F617"/>
    </row>
    <row r="618" spans="1:6" ht="25.5">
      <c r="A618" s="67"/>
      <c r="B618" s="133"/>
      <c r="C618" s="38"/>
      <c r="D618" s="175" t="s">
        <v>513</v>
      </c>
      <c r="E618"/>
      <c r="F618"/>
    </row>
    <row r="619" spans="1:6" ht="12.75">
      <c r="A619" s="67"/>
      <c r="B619" s="134" t="s">
        <v>516</v>
      </c>
      <c r="C619" s="38"/>
      <c r="D619" s="149" t="s">
        <v>953</v>
      </c>
      <c r="E619"/>
      <c r="F619"/>
    </row>
    <row r="620" spans="1:6" ht="51">
      <c r="A620" s="67"/>
      <c r="B620" s="133"/>
      <c r="C620" s="38"/>
      <c r="D620" s="162" t="s">
        <v>514</v>
      </c>
      <c r="E620"/>
      <c r="F620"/>
    </row>
    <row r="621" spans="1:6" ht="38.25">
      <c r="A621" s="67"/>
      <c r="B621" s="133"/>
      <c r="C621" s="38"/>
      <c r="D621" s="162" t="s">
        <v>515</v>
      </c>
      <c r="E621"/>
      <c r="F621"/>
    </row>
    <row r="622" spans="1:6" ht="12.75">
      <c r="A622" s="67"/>
      <c r="B622" s="133"/>
      <c r="C622" s="38"/>
      <c r="D622" s="177" t="s">
        <v>219</v>
      </c>
      <c r="E622"/>
      <c r="F622"/>
    </row>
    <row r="623" spans="1:6" ht="25.5">
      <c r="A623" s="67"/>
      <c r="B623" s="134" t="s">
        <v>517</v>
      </c>
      <c r="C623" s="38"/>
      <c r="D623" s="141" t="s">
        <v>954</v>
      </c>
      <c r="E623"/>
      <c r="F623"/>
    </row>
    <row r="624" spans="1:6" ht="12.75">
      <c r="A624" s="67"/>
      <c r="B624" s="133"/>
      <c r="C624" s="38"/>
      <c r="D624" s="162"/>
      <c r="E624"/>
      <c r="F624"/>
    </row>
    <row r="625" spans="1:6" ht="12.75">
      <c r="A625" s="67"/>
      <c r="B625" s="133"/>
      <c r="C625" s="38"/>
      <c r="D625" s="156" t="s">
        <v>11</v>
      </c>
      <c r="E625"/>
      <c r="F625"/>
    </row>
    <row r="626" spans="1:6" ht="12.75">
      <c r="A626" s="67"/>
      <c r="B626" s="134"/>
      <c r="C626" s="222"/>
      <c r="D626" s="157" t="s">
        <v>189</v>
      </c>
      <c r="E626"/>
      <c r="F626"/>
    </row>
    <row r="627" spans="1:6" ht="12.75">
      <c r="A627" s="67"/>
      <c r="B627" s="134"/>
      <c r="C627" s="222"/>
      <c r="D627" s="158" t="s">
        <v>35</v>
      </c>
      <c r="E627"/>
      <c r="F627"/>
    </row>
    <row r="628" spans="1:6" ht="12.75">
      <c r="A628" s="67"/>
      <c r="B628" s="134"/>
      <c r="C628" s="222"/>
      <c r="D628" s="159" t="s">
        <v>36</v>
      </c>
      <c r="E628"/>
      <c r="F628"/>
    </row>
    <row r="629" spans="1:6" ht="12.75">
      <c r="A629" s="67"/>
      <c r="B629" s="134"/>
      <c r="C629" s="222"/>
      <c r="D629" s="159" t="s">
        <v>37</v>
      </c>
      <c r="E629"/>
      <c r="F629"/>
    </row>
    <row r="630" spans="1:6" ht="25.5">
      <c r="A630" s="67"/>
      <c r="B630" s="134"/>
      <c r="C630" s="222"/>
      <c r="D630" s="160" t="s">
        <v>190</v>
      </c>
      <c r="E630"/>
      <c r="F630"/>
    </row>
    <row r="631" spans="1:6" ht="12.75">
      <c r="A631" s="67"/>
      <c r="B631" s="134"/>
      <c r="C631" s="222"/>
      <c r="D631" s="161" t="s">
        <v>191</v>
      </c>
      <c r="E631"/>
      <c r="F631"/>
    </row>
    <row r="632" spans="1:6" ht="12.75">
      <c r="A632" s="67"/>
      <c r="B632" s="134"/>
      <c r="C632" s="222"/>
      <c r="D632" s="160" t="s">
        <v>193</v>
      </c>
      <c r="E632"/>
      <c r="F632"/>
    </row>
    <row r="633" spans="1:6" ht="12.75">
      <c r="A633" s="67"/>
      <c r="B633" s="134"/>
      <c r="C633" s="222"/>
      <c r="D633" s="160" t="s">
        <v>192</v>
      </c>
      <c r="E633"/>
      <c r="F633"/>
    </row>
    <row r="634" spans="1:6" ht="12.75">
      <c r="A634" s="67"/>
      <c r="B634" s="134"/>
      <c r="C634" s="222"/>
      <c r="D634" s="160" t="s">
        <v>194</v>
      </c>
      <c r="E634"/>
      <c r="F634"/>
    </row>
    <row r="635" spans="1:6" ht="25.5">
      <c r="A635" s="67"/>
      <c r="B635" s="134"/>
      <c r="C635" s="38"/>
      <c r="D635" s="156" t="s">
        <v>518</v>
      </c>
      <c r="E635"/>
      <c r="F635"/>
    </row>
    <row r="636" spans="1:6" ht="14.25">
      <c r="A636" s="67"/>
      <c r="B636" s="134" t="s">
        <v>527</v>
      </c>
      <c r="C636" s="222"/>
      <c r="D636" s="163" t="s">
        <v>955</v>
      </c>
      <c r="E636"/>
      <c r="F636"/>
    </row>
    <row r="637" spans="1:6" ht="14.25">
      <c r="A637" s="67"/>
      <c r="B637" s="134" t="s">
        <v>528</v>
      </c>
      <c r="C637" s="222"/>
      <c r="D637" s="224" t="s">
        <v>956</v>
      </c>
      <c r="E637"/>
      <c r="F637"/>
    </row>
    <row r="638" spans="1:6" ht="12.75">
      <c r="A638" s="67"/>
      <c r="B638" s="134"/>
      <c r="C638" s="222"/>
      <c r="D638" s="238" t="s">
        <v>1206</v>
      </c>
      <c r="E638"/>
      <c r="F638"/>
    </row>
    <row r="639" spans="1:6" ht="14.25">
      <c r="A639" s="67"/>
      <c r="B639" s="134" t="s">
        <v>529</v>
      </c>
      <c r="C639" s="222"/>
      <c r="D639" s="164" t="s">
        <v>957</v>
      </c>
      <c r="E639"/>
      <c r="F639"/>
    </row>
    <row r="640" spans="1:6" ht="14.25">
      <c r="A640" s="67"/>
      <c r="B640" s="134" t="s">
        <v>530</v>
      </c>
      <c r="C640" s="222"/>
      <c r="D640" s="163" t="s">
        <v>958</v>
      </c>
      <c r="E640"/>
      <c r="F640"/>
    </row>
    <row r="641" spans="1:6" ht="12.75">
      <c r="A641" s="67"/>
      <c r="B641" s="134"/>
      <c r="C641" s="38"/>
      <c r="D641" s="156" t="s">
        <v>519</v>
      </c>
      <c r="E641"/>
      <c r="F641"/>
    </row>
    <row r="642" spans="1:6" ht="14.25">
      <c r="A642" s="67"/>
      <c r="B642" s="134" t="s">
        <v>531</v>
      </c>
      <c r="C642" s="222"/>
      <c r="D642" s="163" t="s">
        <v>959</v>
      </c>
      <c r="E642"/>
      <c r="F642"/>
    </row>
    <row r="643" spans="1:6" ht="14.25">
      <c r="A643" s="67"/>
      <c r="B643" s="134" t="s">
        <v>532</v>
      </c>
      <c r="C643" s="222"/>
      <c r="D643" s="224" t="s">
        <v>960</v>
      </c>
      <c r="E643"/>
      <c r="F643"/>
    </row>
    <row r="644" spans="1:6" ht="12.75">
      <c r="A644" s="67"/>
      <c r="B644" s="134"/>
      <c r="C644" s="222"/>
      <c r="D644" s="238" t="s">
        <v>1206</v>
      </c>
      <c r="E644"/>
      <c r="F644"/>
    </row>
    <row r="645" spans="1:6" ht="14.25">
      <c r="A645" s="67"/>
      <c r="B645" s="134" t="s">
        <v>533</v>
      </c>
      <c r="C645" s="222"/>
      <c r="D645" s="164" t="s">
        <v>961</v>
      </c>
      <c r="E645"/>
      <c r="F645"/>
    </row>
    <row r="646" spans="1:6" ht="14.25">
      <c r="A646" s="67"/>
      <c r="B646" s="134" t="s">
        <v>534</v>
      </c>
      <c r="C646" s="222"/>
      <c r="D646" s="163" t="s">
        <v>962</v>
      </c>
      <c r="E646"/>
      <c r="F646"/>
    </row>
    <row r="647" spans="1:6" ht="12.75">
      <c r="A647" s="67"/>
      <c r="B647" s="134"/>
      <c r="C647" s="38"/>
      <c r="D647" s="156" t="s">
        <v>520</v>
      </c>
      <c r="E647"/>
      <c r="F647"/>
    </row>
    <row r="648" spans="1:6" ht="14.25">
      <c r="A648" s="67"/>
      <c r="B648" s="134" t="s">
        <v>535</v>
      </c>
      <c r="C648" s="222"/>
      <c r="D648" s="163" t="s">
        <v>963</v>
      </c>
      <c r="E648"/>
      <c r="F648"/>
    </row>
    <row r="649" spans="1:6" ht="14.25">
      <c r="A649" s="67"/>
      <c r="B649" s="134" t="s">
        <v>536</v>
      </c>
      <c r="C649" s="222"/>
      <c r="D649" s="224" t="s">
        <v>964</v>
      </c>
      <c r="E649"/>
      <c r="F649"/>
    </row>
    <row r="650" spans="1:6" ht="12.75">
      <c r="A650" s="67"/>
      <c r="B650" s="134"/>
      <c r="C650" s="222"/>
      <c r="D650" s="238" t="s">
        <v>1206</v>
      </c>
      <c r="E650"/>
      <c r="F650"/>
    </row>
    <row r="651" spans="1:6" ht="14.25">
      <c r="A651" s="67"/>
      <c r="B651" s="134" t="s">
        <v>537</v>
      </c>
      <c r="C651" s="222"/>
      <c r="D651" s="164" t="s">
        <v>965</v>
      </c>
      <c r="E651"/>
      <c r="F651"/>
    </row>
    <row r="652" spans="1:6" ht="14.25">
      <c r="A652" s="67"/>
      <c r="B652" s="134" t="s">
        <v>538</v>
      </c>
      <c r="C652" s="222"/>
      <c r="D652" s="163" t="s">
        <v>966</v>
      </c>
      <c r="E652"/>
      <c r="F652"/>
    </row>
    <row r="653" spans="1:6" ht="12.75">
      <c r="A653" s="67"/>
      <c r="B653" s="134"/>
      <c r="C653" s="38"/>
      <c r="D653" s="156" t="s">
        <v>521</v>
      </c>
      <c r="E653"/>
      <c r="F653"/>
    </row>
    <row r="654" spans="1:6" ht="14.25">
      <c r="A654" s="67"/>
      <c r="B654" s="134" t="s">
        <v>539</v>
      </c>
      <c r="C654" s="222"/>
      <c r="D654" s="163" t="s">
        <v>967</v>
      </c>
      <c r="E654"/>
      <c r="F654"/>
    </row>
    <row r="655" spans="1:6" ht="14.25">
      <c r="A655" s="67"/>
      <c r="B655" s="134" t="s">
        <v>540</v>
      </c>
      <c r="C655" s="222"/>
      <c r="D655" s="224" t="s">
        <v>968</v>
      </c>
      <c r="E655"/>
      <c r="F655"/>
    </row>
    <row r="656" spans="1:6" ht="12.75">
      <c r="A656" s="67"/>
      <c r="B656" s="134"/>
      <c r="C656" s="222"/>
      <c r="D656" s="238" t="s">
        <v>1206</v>
      </c>
      <c r="E656"/>
      <c r="F656"/>
    </row>
    <row r="657" spans="1:6" ht="14.25">
      <c r="A657" s="67"/>
      <c r="B657" s="134" t="s">
        <v>541</v>
      </c>
      <c r="C657" s="222"/>
      <c r="D657" s="164" t="s">
        <v>969</v>
      </c>
      <c r="E657"/>
      <c r="F657"/>
    </row>
    <row r="658" spans="1:6" ht="14.25">
      <c r="A658" s="67"/>
      <c r="B658" s="134" t="s">
        <v>542</v>
      </c>
      <c r="C658" s="222"/>
      <c r="D658" s="163" t="s">
        <v>970</v>
      </c>
      <c r="E658"/>
      <c r="F658"/>
    </row>
    <row r="659" spans="1:6" ht="12.75">
      <c r="A659" s="67"/>
      <c r="B659" s="133"/>
      <c r="C659" s="222"/>
      <c r="D659" s="171"/>
      <c r="E659"/>
      <c r="F659"/>
    </row>
    <row r="660" spans="1:6" ht="12.75">
      <c r="A660" s="67"/>
      <c r="B660" s="134"/>
      <c r="C660" s="222"/>
      <c r="D660" s="157" t="s">
        <v>34</v>
      </c>
      <c r="E660"/>
      <c r="F660"/>
    </row>
    <row r="661" spans="1:6" ht="12.75">
      <c r="A661" s="67"/>
      <c r="B661" s="134"/>
      <c r="C661" s="222"/>
      <c r="D661" s="160" t="s">
        <v>35</v>
      </c>
      <c r="E661"/>
      <c r="F661"/>
    </row>
    <row r="662" spans="1:6" ht="12.75">
      <c r="A662" s="67"/>
      <c r="B662" s="134"/>
      <c r="C662" s="222"/>
      <c r="D662" s="159" t="s">
        <v>36</v>
      </c>
      <c r="E662"/>
      <c r="F662"/>
    </row>
    <row r="663" spans="1:6" ht="12.75">
      <c r="A663" s="67"/>
      <c r="B663" s="134"/>
      <c r="C663" s="222"/>
      <c r="D663" s="159" t="s">
        <v>37</v>
      </c>
      <c r="E663"/>
      <c r="F663"/>
    </row>
    <row r="664" spans="1:6" ht="12.75">
      <c r="A664" s="67"/>
      <c r="B664" s="134"/>
      <c r="C664" s="222"/>
      <c r="D664" s="160" t="s">
        <v>42</v>
      </c>
      <c r="E664"/>
      <c r="F664"/>
    </row>
    <row r="665" spans="1:6" ht="12.75">
      <c r="A665" s="67"/>
      <c r="B665" s="134"/>
      <c r="C665" s="222"/>
      <c r="D665" s="161" t="s">
        <v>275</v>
      </c>
      <c r="E665"/>
      <c r="F665"/>
    </row>
    <row r="666" spans="1:6" ht="12.75">
      <c r="A666" s="67"/>
      <c r="B666" s="134"/>
      <c r="C666" s="222"/>
      <c r="D666" s="160" t="s">
        <v>276</v>
      </c>
      <c r="E666"/>
      <c r="F666"/>
    </row>
    <row r="667" spans="1:6" ht="12.75">
      <c r="A667" s="67"/>
      <c r="B667" s="134"/>
      <c r="C667" s="222"/>
      <c r="D667" s="160" t="s">
        <v>43</v>
      </c>
      <c r="E667"/>
      <c r="F667"/>
    </row>
    <row r="668" spans="1:6" ht="12.75">
      <c r="A668" s="67"/>
      <c r="B668" s="134"/>
      <c r="C668" s="222"/>
      <c r="D668" s="160" t="s">
        <v>38</v>
      </c>
      <c r="E668"/>
      <c r="F668"/>
    </row>
    <row r="669" spans="1:6" ht="25.5">
      <c r="A669" s="67"/>
      <c r="B669" s="134"/>
      <c r="C669" s="222"/>
      <c r="D669" s="156" t="s">
        <v>523</v>
      </c>
      <c r="E669"/>
      <c r="F669"/>
    </row>
    <row r="670" spans="1:6" ht="14.25">
      <c r="A670" s="67"/>
      <c r="B670" s="134" t="s">
        <v>543</v>
      </c>
      <c r="C670" s="222"/>
      <c r="D670" s="163" t="s">
        <v>971</v>
      </c>
      <c r="E670"/>
      <c r="F670"/>
    </row>
    <row r="671" spans="1:6" ht="14.25">
      <c r="A671" s="67"/>
      <c r="B671" s="134" t="s">
        <v>544</v>
      </c>
      <c r="C671" s="222"/>
      <c r="D671" s="224" t="s">
        <v>972</v>
      </c>
      <c r="E671"/>
      <c r="F671"/>
    </row>
    <row r="672" spans="1:6" ht="12.75">
      <c r="A672" s="67"/>
      <c r="B672" s="134"/>
      <c r="C672" s="222"/>
      <c r="D672" s="164" t="s">
        <v>277</v>
      </c>
      <c r="E672"/>
      <c r="F672"/>
    </row>
    <row r="673" spans="1:6" ht="14.25">
      <c r="A673" s="67"/>
      <c r="B673" s="134" t="s">
        <v>545</v>
      </c>
      <c r="C673" s="222"/>
      <c r="D673" s="164" t="s">
        <v>973</v>
      </c>
      <c r="E673"/>
      <c r="F673"/>
    </row>
    <row r="674" spans="1:6" ht="14.25">
      <c r="A674" s="67"/>
      <c r="B674" s="134" t="s">
        <v>546</v>
      </c>
      <c r="C674" s="222"/>
      <c r="D674" s="163" t="s">
        <v>974</v>
      </c>
      <c r="E674"/>
      <c r="F674"/>
    </row>
    <row r="675" spans="1:6" ht="12.75">
      <c r="A675" s="67"/>
      <c r="B675" s="134"/>
      <c r="C675" s="222"/>
      <c r="D675" s="156" t="s">
        <v>524</v>
      </c>
      <c r="E675"/>
      <c r="F675"/>
    </row>
    <row r="676" spans="1:6" ht="14.25">
      <c r="A676" s="67"/>
      <c r="B676" s="134" t="s">
        <v>547</v>
      </c>
      <c r="C676" s="222"/>
      <c r="D676" s="163" t="s">
        <v>959</v>
      </c>
      <c r="E676"/>
      <c r="F676"/>
    </row>
    <row r="677" spans="1:6" ht="14.25">
      <c r="A677" s="67"/>
      <c r="B677" s="134" t="s">
        <v>548</v>
      </c>
      <c r="C677" s="222"/>
      <c r="D677" s="224" t="s">
        <v>960</v>
      </c>
      <c r="E677"/>
      <c r="F677"/>
    </row>
    <row r="678" spans="1:6" ht="12.75">
      <c r="A678" s="67"/>
      <c r="B678" s="134"/>
      <c r="C678" s="222"/>
      <c r="D678" s="164" t="s">
        <v>277</v>
      </c>
      <c r="E678"/>
      <c r="F678"/>
    </row>
    <row r="679" spans="1:6" ht="14.25">
      <c r="A679" s="67"/>
      <c r="B679" s="134" t="s">
        <v>549</v>
      </c>
      <c r="C679" s="222"/>
      <c r="D679" s="164" t="s">
        <v>975</v>
      </c>
      <c r="E679"/>
      <c r="F679"/>
    </row>
    <row r="680" spans="1:6" ht="14.25">
      <c r="A680" s="67"/>
      <c r="B680" s="134" t="s">
        <v>550</v>
      </c>
      <c r="C680" s="222"/>
      <c r="D680" s="163" t="s">
        <v>976</v>
      </c>
      <c r="E680"/>
      <c r="F680"/>
    </row>
    <row r="681" spans="1:6" ht="12.75">
      <c r="A681" s="67"/>
      <c r="B681" s="134"/>
      <c r="C681" s="222"/>
      <c r="D681" s="156" t="s">
        <v>525</v>
      </c>
      <c r="E681"/>
      <c r="F681"/>
    </row>
    <row r="682" spans="1:6" ht="14.25">
      <c r="A682" s="67"/>
      <c r="B682" s="134" t="s">
        <v>551</v>
      </c>
      <c r="C682" s="222"/>
      <c r="D682" s="163" t="s">
        <v>963</v>
      </c>
      <c r="E682"/>
      <c r="F682"/>
    </row>
    <row r="683" spans="1:6" ht="14.25">
      <c r="A683" s="67"/>
      <c r="B683" s="134" t="s">
        <v>552</v>
      </c>
      <c r="C683" s="222"/>
      <c r="D683" s="224" t="s">
        <v>964</v>
      </c>
      <c r="E683"/>
      <c r="F683"/>
    </row>
    <row r="684" spans="1:6" ht="12.75">
      <c r="A684" s="67"/>
      <c r="B684" s="134"/>
      <c r="C684" s="222"/>
      <c r="D684" s="164" t="s">
        <v>277</v>
      </c>
      <c r="E684"/>
      <c r="F684"/>
    </row>
    <row r="685" spans="1:6" ht="14.25">
      <c r="A685" s="67"/>
      <c r="B685" s="134" t="s">
        <v>553</v>
      </c>
      <c r="C685" s="222"/>
      <c r="D685" s="164" t="s">
        <v>977</v>
      </c>
      <c r="E685"/>
      <c r="F685"/>
    </row>
    <row r="686" spans="1:6" ht="14.25">
      <c r="A686" s="67"/>
      <c r="B686" s="134" t="s">
        <v>554</v>
      </c>
      <c r="C686" s="222"/>
      <c r="D686" s="163" t="s">
        <v>978</v>
      </c>
      <c r="E686"/>
      <c r="F686"/>
    </row>
    <row r="687" spans="1:6" ht="12.75">
      <c r="A687" s="67"/>
      <c r="B687" s="134"/>
      <c r="C687" s="222"/>
      <c r="D687" s="156" t="s">
        <v>522</v>
      </c>
      <c r="E687"/>
      <c r="F687"/>
    </row>
    <row r="688" spans="1:6" ht="14.25">
      <c r="A688" s="67"/>
      <c r="B688" s="134" t="s">
        <v>555</v>
      </c>
      <c r="C688" s="222"/>
      <c r="D688" s="163" t="s">
        <v>959</v>
      </c>
      <c r="E688"/>
      <c r="F688"/>
    </row>
    <row r="689" spans="1:6" ht="14.25">
      <c r="A689" s="67"/>
      <c r="B689" s="134" t="s">
        <v>556</v>
      </c>
      <c r="C689" s="222"/>
      <c r="D689" s="224" t="s">
        <v>960</v>
      </c>
      <c r="E689"/>
      <c r="F689"/>
    </row>
    <row r="690" spans="1:6" ht="12.75">
      <c r="A690" s="67"/>
      <c r="B690" s="134"/>
      <c r="C690" s="222"/>
      <c r="D690" s="164" t="s">
        <v>277</v>
      </c>
      <c r="E690"/>
      <c r="F690"/>
    </row>
    <row r="691" spans="1:6" ht="14.25">
      <c r="A691" s="67"/>
      <c r="B691" s="134" t="s">
        <v>557</v>
      </c>
      <c r="C691" s="222"/>
      <c r="D691" s="164" t="s">
        <v>979</v>
      </c>
      <c r="E691"/>
      <c r="F691"/>
    </row>
    <row r="692" spans="1:6" ht="14.25">
      <c r="A692" s="67"/>
      <c r="B692" s="134" t="s">
        <v>558</v>
      </c>
      <c r="C692" s="222"/>
      <c r="D692" s="163" t="s">
        <v>980</v>
      </c>
      <c r="E692"/>
      <c r="F692"/>
    </row>
    <row r="693" spans="1:6" ht="12.75">
      <c r="A693" s="67"/>
      <c r="B693" s="134"/>
      <c r="C693" s="222"/>
      <c r="D693" s="156" t="s">
        <v>526</v>
      </c>
      <c r="E693"/>
      <c r="F693"/>
    </row>
    <row r="694" spans="1:6" ht="14.25">
      <c r="A694" s="67"/>
      <c r="B694" s="134" t="s">
        <v>559</v>
      </c>
      <c r="C694" s="222"/>
      <c r="D694" s="163" t="s">
        <v>913</v>
      </c>
      <c r="E694"/>
      <c r="F694"/>
    </row>
    <row r="695" spans="1:6" ht="14.25">
      <c r="A695" s="67"/>
      <c r="B695" s="134" t="s">
        <v>560</v>
      </c>
      <c r="C695" s="222"/>
      <c r="D695" s="224" t="s">
        <v>914</v>
      </c>
      <c r="E695"/>
      <c r="F695"/>
    </row>
    <row r="696" spans="1:6" ht="12.75">
      <c r="A696" s="67"/>
      <c r="B696" s="134"/>
      <c r="C696" s="222"/>
      <c r="D696" s="164" t="s">
        <v>277</v>
      </c>
      <c r="E696"/>
      <c r="F696"/>
    </row>
    <row r="697" spans="1:6" ht="14.25">
      <c r="A697" s="67"/>
      <c r="B697" s="134" t="s">
        <v>561</v>
      </c>
      <c r="C697" s="222"/>
      <c r="D697" s="164" t="s">
        <v>915</v>
      </c>
      <c r="E697"/>
      <c r="F697"/>
    </row>
    <row r="698" spans="1:6" ht="14.25">
      <c r="A698" s="67"/>
      <c r="B698" s="134" t="s">
        <v>562</v>
      </c>
      <c r="C698" s="222"/>
      <c r="D698" s="163" t="s">
        <v>981</v>
      </c>
      <c r="E698"/>
      <c r="F698"/>
    </row>
    <row r="699" spans="1:6" ht="12.75">
      <c r="A699" s="67"/>
      <c r="B699" s="133"/>
      <c r="C699" s="38"/>
      <c r="D699" s="150"/>
      <c r="E699"/>
      <c r="F699"/>
    </row>
    <row r="700" spans="1:6" ht="12.75">
      <c r="A700" s="67"/>
      <c r="B700" s="133"/>
      <c r="C700" s="38"/>
      <c r="D700" s="151" t="s">
        <v>44</v>
      </c>
      <c r="E700"/>
      <c r="F700"/>
    </row>
    <row r="701" spans="1:6" ht="12.75">
      <c r="A701" s="67"/>
      <c r="B701" s="134" t="s">
        <v>563</v>
      </c>
      <c r="C701" s="222"/>
      <c r="D701" s="165" t="s">
        <v>922</v>
      </c>
      <c r="E701"/>
      <c r="F701"/>
    </row>
    <row r="702" spans="1:6" ht="12.75">
      <c r="A702" s="67"/>
      <c r="B702" s="134" t="s">
        <v>564</v>
      </c>
      <c r="C702" s="222"/>
      <c r="D702" s="152" t="s">
        <v>982</v>
      </c>
      <c r="E702"/>
      <c r="F702"/>
    </row>
    <row r="703" spans="1:6" ht="12.75">
      <c r="A703" s="67"/>
      <c r="B703" s="134" t="s">
        <v>565</v>
      </c>
      <c r="C703" s="38"/>
      <c r="D703" s="153" t="s">
        <v>983</v>
      </c>
      <c r="E703"/>
      <c r="F703"/>
    </row>
    <row r="704" spans="1:6" ht="13.5" thickBot="1">
      <c r="A704" s="67"/>
      <c r="B704" s="133"/>
      <c r="C704" s="38"/>
      <c r="D704" s="139"/>
      <c r="E704"/>
      <c r="F704"/>
    </row>
    <row r="705" spans="1:6" ht="13.5" thickBot="1">
      <c r="A705" s="67"/>
      <c r="B705" s="134"/>
      <c r="C705" s="38"/>
      <c r="D705" s="154" t="s">
        <v>568</v>
      </c>
      <c r="E705"/>
      <c r="F705"/>
    </row>
    <row r="706" spans="1:6" ht="12.75">
      <c r="A706" s="68"/>
      <c r="B706" s="134"/>
      <c r="C706" s="38"/>
      <c r="D706" s="149"/>
      <c r="E706"/>
      <c r="F706"/>
    </row>
    <row r="707" spans="1:6" ht="12.75">
      <c r="A707" s="67" t="s">
        <v>569</v>
      </c>
      <c r="B707" s="134"/>
      <c r="C707" s="222"/>
      <c r="D707" s="179" t="s">
        <v>44</v>
      </c>
      <c r="E707"/>
      <c r="F707"/>
    </row>
    <row r="708" spans="1:6" ht="12.75">
      <c r="A708" s="67"/>
      <c r="B708" s="134" t="s">
        <v>149</v>
      </c>
      <c r="C708" s="222"/>
      <c r="D708" s="152" t="s">
        <v>984</v>
      </c>
      <c r="E708"/>
      <c r="F708"/>
    </row>
    <row r="709" spans="1:6" ht="12.75">
      <c r="A709" s="67"/>
      <c r="B709" s="134" t="s">
        <v>150</v>
      </c>
      <c r="C709" s="38"/>
      <c r="D709" s="180" t="s">
        <v>810</v>
      </c>
      <c r="E709"/>
      <c r="F709"/>
    </row>
    <row r="710" spans="1:6" ht="12.75">
      <c r="A710" s="67"/>
      <c r="B710" s="134" t="s">
        <v>151</v>
      </c>
      <c r="C710" s="222"/>
      <c r="D710" s="152" t="s">
        <v>571</v>
      </c>
      <c r="E710"/>
      <c r="F710"/>
    </row>
    <row r="711" spans="1:6" ht="25.5">
      <c r="A711" s="67"/>
      <c r="B711" s="134" t="s">
        <v>151</v>
      </c>
      <c r="C711" s="222"/>
      <c r="D711" s="152" t="s">
        <v>570</v>
      </c>
      <c r="E711"/>
      <c r="F711"/>
    </row>
    <row r="712" spans="1:6" ht="12.75">
      <c r="A712" s="67"/>
      <c r="B712" s="134" t="s">
        <v>152</v>
      </c>
      <c r="C712" s="222"/>
      <c r="D712" s="152" t="s">
        <v>1119</v>
      </c>
      <c r="E712"/>
      <c r="F712"/>
    </row>
    <row r="713" spans="1:6" ht="12.75">
      <c r="A713" s="67"/>
      <c r="B713" s="134" t="s">
        <v>153</v>
      </c>
      <c r="C713" s="222"/>
      <c r="D713" s="145" t="s">
        <v>811</v>
      </c>
      <c r="E713"/>
      <c r="F713"/>
    </row>
    <row r="714" spans="1:6" ht="12.75">
      <c r="A714" s="67"/>
      <c r="B714" s="134" t="s">
        <v>155</v>
      </c>
      <c r="C714" s="222"/>
      <c r="D714" s="145" t="s">
        <v>985</v>
      </c>
      <c r="E714"/>
      <c r="F714"/>
    </row>
    <row r="715" spans="1:6" ht="38.25" customHeight="1">
      <c r="A715" s="67"/>
      <c r="B715" s="134" t="s">
        <v>156</v>
      </c>
      <c r="C715" s="222"/>
      <c r="D715" s="145" t="s">
        <v>986</v>
      </c>
      <c r="E715"/>
      <c r="F715"/>
    </row>
    <row r="716" spans="1:6" ht="12.75">
      <c r="A716" s="67"/>
      <c r="B716" s="134" t="s">
        <v>157</v>
      </c>
      <c r="C716" s="222"/>
      <c r="D716" s="152" t="s">
        <v>814</v>
      </c>
      <c r="E716"/>
      <c r="F716"/>
    </row>
    <row r="717" spans="1:6" ht="12.75">
      <c r="A717" s="67"/>
      <c r="B717" s="134" t="s">
        <v>158</v>
      </c>
      <c r="C717" s="38"/>
      <c r="D717" s="181" t="s">
        <v>987</v>
      </c>
      <c r="E717"/>
      <c r="F717"/>
    </row>
    <row r="718" spans="1:6" ht="13.5" thickBot="1">
      <c r="A718" s="67"/>
      <c r="B718" s="134"/>
      <c r="C718" s="38"/>
      <c r="D718" s="149"/>
      <c r="E718"/>
      <c r="F718"/>
    </row>
    <row r="719" spans="1:6" ht="13.5" thickBot="1">
      <c r="A719" s="69"/>
      <c r="B719" s="136"/>
      <c r="C719" s="39"/>
      <c r="D719" s="154" t="s">
        <v>573</v>
      </c>
      <c r="E719"/>
      <c r="F719"/>
    </row>
    <row r="720" spans="1:8" ht="12.75">
      <c r="A720" s="70"/>
      <c r="B720" s="70"/>
      <c r="C720" s="70"/>
      <c r="D720" s="71"/>
      <c r="E720" s="72"/>
      <c r="F720" s="9"/>
      <c r="G720" s="10"/>
      <c r="H720" s="11"/>
    </row>
    <row r="721" spans="1:8" ht="12.75">
      <c r="A721" s="73" t="s">
        <v>0</v>
      </c>
      <c r="B721" s="73"/>
      <c r="C721" s="73"/>
      <c r="D721" s="71"/>
      <c r="E721" s="72"/>
      <c r="F721" s="9"/>
      <c r="G721" s="10"/>
      <c r="H721" s="11"/>
    </row>
    <row r="722" spans="1:8" ht="12.75">
      <c r="A722" s="59" t="s">
        <v>1</v>
      </c>
      <c r="C722" s="59" t="s">
        <v>574</v>
      </c>
      <c r="D722" s="71"/>
      <c r="E722" s="72"/>
      <c r="F722" s="9"/>
      <c r="G722" s="10"/>
      <c r="H722" s="11"/>
    </row>
    <row r="723" spans="1:8" ht="12.75">
      <c r="A723" s="77" t="s">
        <v>130</v>
      </c>
      <c r="B723" s="77"/>
      <c r="C723" s="77"/>
      <c r="D723" s="71"/>
      <c r="E723" s="72"/>
      <c r="F723" s="9"/>
      <c r="G723" s="10"/>
      <c r="H723" s="11"/>
    </row>
    <row r="724" spans="1:8" ht="12.75">
      <c r="A724" s="77" t="s">
        <v>131</v>
      </c>
      <c r="B724" s="78"/>
      <c r="C724" s="78"/>
      <c r="D724" s="71"/>
      <c r="E724" s="72"/>
      <c r="F724" s="9"/>
      <c r="G724" s="10"/>
      <c r="H724" s="11"/>
    </row>
    <row r="725" ht="12.75">
      <c r="A725" s="59" t="s">
        <v>45</v>
      </c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</sheetData>
  <printOptions/>
  <pageMargins left="0.5905511811023623" right="0.3937007874015748" top="0.5905511811023623" bottom="0.7874015748031497" header="0.5118110236220472" footer="0.5118110236220472"/>
  <pageSetup fitToHeight="20" fitToWidth="1" horizontalDpi="600" verticalDpi="600" orientation="portrait" paperSize="9" scale="8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Zeros="0" view="pageBreakPreview" zoomScaleSheetLayoutView="100" workbookViewId="0" topLeftCell="A1">
      <pane ySplit="9" topLeftCell="A10" activePane="bottomLeft" state="frozen"/>
      <selection pane="topLeft" activeCell="D46" sqref="D46"/>
      <selection pane="bottomLeft" activeCell="D67" sqref="D67"/>
    </sheetView>
  </sheetViews>
  <sheetFormatPr defaultColWidth="9.00390625" defaultRowHeight="12.75"/>
  <cols>
    <col min="1" max="1" width="21.75390625" style="59" customWidth="1"/>
    <col min="2" max="2" width="7.75390625" style="59" customWidth="1"/>
    <col min="3" max="3" width="14.75390625" style="59" customWidth="1"/>
    <col min="4" max="4" width="70.75390625" style="56" customWidth="1"/>
    <col min="5" max="5" width="7.75390625" style="3" customWidth="1"/>
    <col min="6" max="6" width="15.75390625" style="6" customWidth="1"/>
    <col min="7" max="7" width="12.75390625" style="0" customWidth="1"/>
    <col min="8" max="8" width="17.75390625" style="0" customWidth="1"/>
    <col min="10" max="10" width="9.125" style="12" customWidth="1"/>
  </cols>
  <sheetData>
    <row r="1" ht="15.75">
      <c r="A1" s="102" t="s">
        <v>140</v>
      </c>
    </row>
    <row r="3" spans="1:7" ht="26.25">
      <c r="A3" s="7" t="s">
        <v>170</v>
      </c>
      <c r="B3" s="32"/>
      <c r="C3" s="32"/>
      <c r="G3" s="57"/>
    </row>
    <row r="4" spans="1:3" ht="15.75">
      <c r="A4" s="58" t="s">
        <v>594</v>
      </c>
      <c r="B4" s="58"/>
      <c r="C4" s="58"/>
    </row>
    <row r="5" spans="1:3" ht="15.75">
      <c r="A5" s="14" t="s">
        <v>1082</v>
      </c>
      <c r="B5" s="58"/>
      <c r="C5" s="58"/>
    </row>
    <row r="6" ht="13.5" thickBot="1"/>
    <row r="7" spans="1:10" ht="12.75">
      <c r="A7" s="60" t="s">
        <v>6</v>
      </c>
      <c r="B7" s="35" t="s">
        <v>13</v>
      </c>
      <c r="C7" s="35" t="s">
        <v>16</v>
      </c>
      <c r="D7" s="61" t="s">
        <v>7</v>
      </c>
      <c r="E7"/>
      <c r="F7" s="12"/>
      <c r="J7"/>
    </row>
    <row r="8" spans="1:10" ht="12.75">
      <c r="A8" s="62"/>
      <c r="B8" s="36" t="s">
        <v>14</v>
      </c>
      <c r="C8" s="36" t="s">
        <v>17</v>
      </c>
      <c r="D8" s="63"/>
      <c r="E8"/>
      <c r="F8" s="12"/>
      <c r="J8"/>
    </row>
    <row r="9" spans="1:10" ht="13.5" thickBot="1">
      <c r="A9" s="64"/>
      <c r="B9" s="37"/>
      <c r="C9" s="37"/>
      <c r="D9" s="65"/>
      <c r="E9"/>
      <c r="F9" s="12"/>
      <c r="J9"/>
    </row>
    <row r="10" spans="1:10" ht="12.75">
      <c r="A10" s="66" t="s">
        <v>160</v>
      </c>
      <c r="B10" s="104" t="s">
        <v>198</v>
      </c>
      <c r="C10" s="105"/>
      <c r="D10" s="138" t="s">
        <v>595</v>
      </c>
      <c r="E10"/>
      <c r="F10" s="12"/>
      <c r="J10"/>
    </row>
    <row r="11" spans="1:10" ht="12.75">
      <c r="A11" s="67" t="s">
        <v>596</v>
      </c>
      <c r="B11" s="103" t="s">
        <v>597</v>
      </c>
      <c r="C11" s="128"/>
      <c r="D11" s="141" t="s">
        <v>989</v>
      </c>
      <c r="E11"/>
      <c r="F11" s="12"/>
      <c r="J11"/>
    </row>
    <row r="12" spans="1:10" ht="12.75" customHeight="1">
      <c r="A12" s="67" t="s">
        <v>598</v>
      </c>
      <c r="B12" s="103" t="s">
        <v>599</v>
      </c>
      <c r="C12" s="106"/>
      <c r="D12" s="145" t="s">
        <v>990</v>
      </c>
      <c r="E12"/>
      <c r="F12" s="12"/>
      <c r="J12"/>
    </row>
    <row r="13" spans="1:10" ht="12.75" customHeight="1">
      <c r="A13" s="67" t="s">
        <v>600</v>
      </c>
      <c r="B13" s="103" t="s">
        <v>601</v>
      </c>
      <c r="C13" s="106"/>
      <c r="D13" s="145" t="s">
        <v>988</v>
      </c>
      <c r="E13"/>
      <c r="F13" s="12"/>
      <c r="J13"/>
    </row>
    <row r="14" spans="1:10" ht="12.75">
      <c r="A14" s="67" t="s">
        <v>656</v>
      </c>
      <c r="B14" s="107"/>
      <c r="C14" s="106"/>
      <c r="D14" s="182"/>
      <c r="E14"/>
      <c r="F14" s="12"/>
      <c r="J14"/>
    </row>
    <row r="15" spans="1:10" ht="12.75">
      <c r="A15" s="108"/>
      <c r="B15" s="109" t="s">
        <v>199</v>
      </c>
      <c r="C15" s="107"/>
      <c r="D15" s="138" t="s">
        <v>602</v>
      </c>
      <c r="E15"/>
      <c r="F15" s="12"/>
      <c r="J15"/>
    </row>
    <row r="16" spans="1:10" ht="25.5">
      <c r="A16" s="67"/>
      <c r="B16" s="110" t="s">
        <v>603</v>
      </c>
      <c r="C16" s="107"/>
      <c r="D16" s="145" t="s">
        <v>991</v>
      </c>
      <c r="E16"/>
      <c r="F16" s="12"/>
      <c r="J16"/>
    </row>
    <row r="17" spans="1:10" ht="25.5" customHeight="1">
      <c r="A17" s="67"/>
      <c r="B17" s="103" t="s">
        <v>604</v>
      </c>
      <c r="C17" s="103"/>
      <c r="D17" s="141" t="s">
        <v>992</v>
      </c>
      <c r="E17"/>
      <c r="F17" s="12"/>
      <c r="J17"/>
    </row>
    <row r="18" spans="1:10" ht="25.5">
      <c r="A18" s="67"/>
      <c r="B18" s="103" t="s">
        <v>605</v>
      </c>
      <c r="C18" s="103"/>
      <c r="D18" s="141" t="s">
        <v>993</v>
      </c>
      <c r="E18"/>
      <c r="F18" s="12"/>
      <c r="J18"/>
    </row>
    <row r="19" spans="1:10" ht="12.75" customHeight="1">
      <c r="A19" s="67"/>
      <c r="B19" s="103" t="s">
        <v>606</v>
      </c>
      <c r="C19" s="103"/>
      <c r="D19" s="141" t="s">
        <v>994</v>
      </c>
      <c r="E19"/>
      <c r="F19" s="12"/>
      <c r="J19"/>
    </row>
    <row r="20" spans="1:10" ht="12.75">
      <c r="A20" s="67"/>
      <c r="B20" s="107"/>
      <c r="C20" s="106"/>
      <c r="D20" s="183"/>
      <c r="E20"/>
      <c r="F20" s="12"/>
      <c r="J20"/>
    </row>
    <row r="21" spans="1:10" ht="12.75">
      <c r="A21" s="67"/>
      <c r="B21" s="109" t="s">
        <v>200</v>
      </c>
      <c r="C21" s="106"/>
      <c r="D21" s="139" t="s">
        <v>607</v>
      </c>
      <c r="E21"/>
      <c r="F21" s="12"/>
      <c r="J21"/>
    </row>
    <row r="22" spans="1:10" ht="12.75">
      <c r="A22" s="67"/>
      <c r="B22" s="103" t="s">
        <v>608</v>
      </c>
      <c r="C22" s="106"/>
      <c r="D22" s="184" t="s">
        <v>995</v>
      </c>
      <c r="E22"/>
      <c r="F22" s="12"/>
      <c r="J22"/>
    </row>
    <row r="23" spans="1:10" ht="12.75">
      <c r="A23" s="67"/>
      <c r="B23" s="103" t="s">
        <v>609</v>
      </c>
      <c r="C23" s="107"/>
      <c r="D23" s="184" t="s">
        <v>996</v>
      </c>
      <c r="E23"/>
      <c r="F23" s="12"/>
      <c r="J23"/>
    </row>
    <row r="24" spans="1:10" ht="12.75">
      <c r="A24" s="67"/>
      <c r="B24" s="103" t="s">
        <v>610</v>
      </c>
      <c r="C24" s="106"/>
      <c r="D24" s="141" t="s">
        <v>997</v>
      </c>
      <c r="E24"/>
      <c r="F24" s="12"/>
      <c r="J24"/>
    </row>
    <row r="25" spans="1:10" ht="12.75">
      <c r="A25" s="67"/>
      <c r="B25" s="103" t="s">
        <v>611</v>
      </c>
      <c r="C25" s="106"/>
      <c r="D25" s="141" t="s">
        <v>998</v>
      </c>
      <c r="E25"/>
      <c r="F25" s="12"/>
      <c r="J25"/>
    </row>
    <row r="26" spans="1:10" ht="12.75">
      <c r="A26" s="67"/>
      <c r="B26" s="103" t="s">
        <v>612</v>
      </c>
      <c r="C26" s="128"/>
      <c r="D26" s="141" t="s">
        <v>999</v>
      </c>
      <c r="E26"/>
      <c r="F26" s="12"/>
      <c r="J26"/>
    </row>
    <row r="27" spans="1:10" ht="12.75">
      <c r="A27" s="67"/>
      <c r="B27" s="107"/>
      <c r="C27" s="106"/>
      <c r="D27" s="185"/>
      <c r="E27"/>
      <c r="F27" s="12"/>
      <c r="J27"/>
    </row>
    <row r="28" spans="1:10" ht="12.75">
      <c r="A28" s="67"/>
      <c r="B28" s="109" t="s">
        <v>46</v>
      </c>
      <c r="C28" s="106"/>
      <c r="D28" s="139" t="s">
        <v>613</v>
      </c>
      <c r="E28"/>
      <c r="F28" s="12"/>
      <c r="J28"/>
    </row>
    <row r="29" spans="1:10" ht="12.75">
      <c r="A29" s="67"/>
      <c r="B29" s="103" t="s">
        <v>614</v>
      </c>
      <c r="C29" s="128"/>
      <c r="D29" s="149" t="s">
        <v>998</v>
      </c>
      <c r="E29"/>
      <c r="F29" s="12"/>
      <c r="J29"/>
    </row>
    <row r="30" spans="1:10" ht="12.75">
      <c r="A30" s="67"/>
      <c r="B30" s="103" t="s">
        <v>615</v>
      </c>
      <c r="C30" s="106"/>
      <c r="D30" s="150" t="s">
        <v>1000</v>
      </c>
      <c r="E30"/>
      <c r="F30" s="12"/>
      <c r="J30"/>
    </row>
    <row r="31" spans="1:10" ht="12.75">
      <c r="A31" s="67"/>
      <c r="B31" s="107"/>
      <c r="C31" s="107"/>
      <c r="D31" s="186"/>
      <c r="E31"/>
      <c r="F31" s="12"/>
      <c r="J31"/>
    </row>
    <row r="32" spans="1:10" ht="12.75">
      <c r="A32" s="67"/>
      <c r="B32" s="109" t="s">
        <v>47</v>
      </c>
      <c r="C32" s="107"/>
      <c r="D32" s="187" t="s">
        <v>616</v>
      </c>
      <c r="E32"/>
      <c r="F32" s="12"/>
      <c r="J32"/>
    </row>
    <row r="33" spans="1:10" ht="25.5">
      <c r="A33" s="67"/>
      <c r="B33" s="103" t="s">
        <v>617</v>
      </c>
      <c r="C33" s="107"/>
      <c r="D33" s="149" t="s">
        <v>1001</v>
      </c>
      <c r="E33"/>
      <c r="F33" s="12"/>
      <c r="J33"/>
    </row>
    <row r="34" spans="1:10" ht="24.75" customHeight="1">
      <c r="A34" s="67"/>
      <c r="B34" s="103" t="s">
        <v>618</v>
      </c>
      <c r="C34" s="103"/>
      <c r="D34" s="163" t="s">
        <v>1002</v>
      </c>
      <c r="E34"/>
      <c r="F34" s="12"/>
      <c r="J34"/>
    </row>
    <row r="35" spans="1:10" ht="12.75">
      <c r="A35" s="67"/>
      <c r="B35" s="103" t="s">
        <v>619</v>
      </c>
      <c r="C35" s="103"/>
      <c r="D35" s="149" t="s">
        <v>1003</v>
      </c>
      <c r="E35"/>
      <c r="F35" s="12"/>
      <c r="J35"/>
    </row>
    <row r="36" spans="1:10" ht="12.75" customHeight="1">
      <c r="A36" s="67"/>
      <c r="B36" s="103" t="s">
        <v>620</v>
      </c>
      <c r="C36" s="103"/>
      <c r="D36" s="149" t="s">
        <v>1004</v>
      </c>
      <c r="E36"/>
      <c r="F36" s="12"/>
      <c r="J36"/>
    </row>
    <row r="37" spans="1:10" ht="12.75" customHeight="1">
      <c r="A37" s="67"/>
      <c r="B37" s="110" t="s">
        <v>621</v>
      </c>
      <c r="C37" s="112"/>
      <c r="D37" s="160" t="s">
        <v>1005</v>
      </c>
      <c r="E37"/>
      <c r="F37" s="12"/>
      <c r="J37"/>
    </row>
    <row r="38" spans="1:10" ht="12.75">
      <c r="A38" s="67"/>
      <c r="B38" s="107"/>
      <c r="C38" s="107"/>
      <c r="D38" s="188"/>
      <c r="E38"/>
      <c r="F38" s="12"/>
      <c r="J38"/>
    </row>
    <row r="39" spans="1:10" ht="12.75">
      <c r="A39" s="67"/>
      <c r="B39" s="109" t="s">
        <v>48</v>
      </c>
      <c r="C39" s="107"/>
      <c r="D39" s="189" t="s">
        <v>622</v>
      </c>
      <c r="E39"/>
      <c r="F39" s="12"/>
      <c r="J39"/>
    </row>
    <row r="40" spans="1:10" ht="12.75">
      <c r="A40" s="67"/>
      <c r="B40" s="103" t="s">
        <v>623</v>
      </c>
      <c r="C40" s="107"/>
      <c r="D40" s="164" t="s">
        <v>1006</v>
      </c>
      <c r="E40"/>
      <c r="F40" s="12"/>
      <c r="J40"/>
    </row>
    <row r="41" spans="1:10" ht="12.75">
      <c r="A41" s="67"/>
      <c r="B41" s="103" t="s">
        <v>624</v>
      </c>
      <c r="C41" s="103"/>
      <c r="D41" s="163" t="s">
        <v>1007</v>
      </c>
      <c r="E41"/>
      <c r="F41" s="12"/>
      <c r="J41"/>
    </row>
    <row r="42" spans="1:10" ht="12.75">
      <c r="A42" s="67"/>
      <c r="B42" s="103" t="s">
        <v>625</v>
      </c>
      <c r="C42" s="107"/>
      <c r="D42" s="163" t="s">
        <v>1008</v>
      </c>
      <c r="E42"/>
      <c r="F42" s="12"/>
      <c r="J42"/>
    </row>
    <row r="43" spans="1:10" ht="12.75">
      <c r="A43" s="67"/>
      <c r="B43" s="107"/>
      <c r="C43" s="106"/>
      <c r="D43" s="190"/>
      <c r="E43"/>
      <c r="F43" s="12"/>
      <c r="J43"/>
    </row>
    <row r="44" spans="1:10" ht="12.75">
      <c r="A44" s="67"/>
      <c r="B44" s="109" t="s">
        <v>49</v>
      </c>
      <c r="C44" s="113"/>
      <c r="D44" s="139" t="s">
        <v>626</v>
      </c>
      <c r="E44"/>
      <c r="F44" s="12"/>
      <c r="J44"/>
    </row>
    <row r="45" spans="1:10" ht="12.75" customHeight="1">
      <c r="A45" s="67"/>
      <c r="B45" s="103" t="s">
        <v>627</v>
      </c>
      <c r="C45" s="128"/>
      <c r="D45" s="184" t="s">
        <v>1009</v>
      </c>
      <c r="E45"/>
      <c r="F45" s="12"/>
      <c r="J45"/>
    </row>
    <row r="46" spans="1:10" ht="12.75">
      <c r="A46" s="67"/>
      <c r="B46" s="103" t="s">
        <v>628</v>
      </c>
      <c r="C46" s="128"/>
      <c r="D46" s="138" t="s">
        <v>1010</v>
      </c>
      <c r="E46"/>
      <c r="F46" s="12"/>
      <c r="J46"/>
    </row>
    <row r="47" spans="1:10" ht="12.75">
      <c r="A47" s="67"/>
      <c r="B47" s="103" t="s">
        <v>629</v>
      </c>
      <c r="C47" s="128"/>
      <c r="D47" s="141" t="s">
        <v>1011</v>
      </c>
      <c r="E47"/>
      <c r="F47" s="12"/>
      <c r="J47"/>
    </row>
    <row r="48" spans="1:10" ht="12.75">
      <c r="A48" s="67"/>
      <c r="B48" s="103" t="s">
        <v>630</v>
      </c>
      <c r="C48" s="128"/>
      <c r="D48" s="141" t="s">
        <v>1012</v>
      </c>
      <c r="E48"/>
      <c r="F48" s="12"/>
      <c r="J48"/>
    </row>
    <row r="49" spans="1:10" ht="12.75">
      <c r="A49" s="67"/>
      <c r="B49" s="103" t="s">
        <v>631</v>
      </c>
      <c r="C49" s="128"/>
      <c r="D49" s="184" t="s">
        <v>1013</v>
      </c>
      <c r="E49"/>
      <c r="F49" s="12"/>
      <c r="J49"/>
    </row>
    <row r="50" spans="1:10" ht="12.75">
      <c r="A50" s="67"/>
      <c r="B50" s="103" t="s">
        <v>632</v>
      </c>
      <c r="C50" s="128"/>
      <c r="D50" s="141" t="s">
        <v>1014</v>
      </c>
      <c r="E50"/>
      <c r="F50" s="12"/>
      <c r="J50"/>
    </row>
    <row r="51" spans="1:10" ht="12.75">
      <c r="A51" s="67"/>
      <c r="B51" s="103" t="s">
        <v>633</v>
      </c>
      <c r="C51" s="128"/>
      <c r="D51" s="145" t="s">
        <v>1015</v>
      </c>
      <c r="E51"/>
      <c r="F51" s="12"/>
      <c r="J51"/>
    </row>
    <row r="52" spans="1:10" ht="25.5">
      <c r="A52" s="67"/>
      <c r="B52" s="103" t="s">
        <v>634</v>
      </c>
      <c r="C52" s="128"/>
      <c r="D52" s="145" t="s">
        <v>1120</v>
      </c>
      <c r="E52"/>
      <c r="F52" s="12"/>
      <c r="J52"/>
    </row>
    <row r="53" spans="1:10" ht="12.75">
      <c r="A53" s="67"/>
      <c r="B53" s="107"/>
      <c r="C53" s="106"/>
      <c r="D53" s="191"/>
      <c r="E53"/>
      <c r="F53" s="12"/>
      <c r="J53"/>
    </row>
    <row r="54" spans="1:10" ht="12.75">
      <c r="A54" s="67"/>
      <c r="B54" s="109" t="s">
        <v>50</v>
      </c>
      <c r="C54" s="113"/>
      <c r="D54" s="192" t="s">
        <v>635</v>
      </c>
      <c r="E54"/>
      <c r="F54" s="12"/>
      <c r="J54"/>
    </row>
    <row r="55" spans="1:10" ht="12.75">
      <c r="A55" s="67"/>
      <c r="B55" s="103" t="s">
        <v>636</v>
      </c>
      <c r="C55" s="128"/>
      <c r="D55" s="145" t="s">
        <v>1016</v>
      </c>
      <c r="E55"/>
      <c r="F55" s="12"/>
      <c r="J55"/>
    </row>
    <row r="56" spans="1:10" ht="12.75">
      <c r="A56" s="67"/>
      <c r="B56" s="103" t="s">
        <v>637</v>
      </c>
      <c r="C56" s="128"/>
      <c r="D56" s="145" t="s">
        <v>1017</v>
      </c>
      <c r="E56"/>
      <c r="F56" s="12"/>
      <c r="J56"/>
    </row>
    <row r="57" spans="1:10" ht="12.75">
      <c r="A57" s="67"/>
      <c r="B57" s="103" t="s">
        <v>638</v>
      </c>
      <c r="C57" s="128"/>
      <c r="D57" s="145" t="s">
        <v>1018</v>
      </c>
      <c r="E57"/>
      <c r="F57" s="12"/>
      <c r="J57"/>
    </row>
    <row r="58" spans="1:10" ht="12.75">
      <c r="A58" s="67"/>
      <c r="B58" s="103" t="s">
        <v>639</v>
      </c>
      <c r="C58" s="128"/>
      <c r="D58" s="141" t="s">
        <v>1019</v>
      </c>
      <c r="E58"/>
      <c r="F58" s="12"/>
      <c r="J58"/>
    </row>
    <row r="59" spans="1:10" ht="25.5">
      <c r="A59" s="67"/>
      <c r="B59" s="103" t="s">
        <v>640</v>
      </c>
      <c r="C59" s="128"/>
      <c r="D59" s="141" t="s">
        <v>1020</v>
      </c>
      <c r="E59"/>
      <c r="F59" s="12"/>
      <c r="J59"/>
    </row>
    <row r="60" spans="1:10" ht="14.25">
      <c r="A60" s="67"/>
      <c r="B60" s="103" t="s">
        <v>641</v>
      </c>
      <c r="C60" s="128"/>
      <c r="D60" s="145" t="s">
        <v>1021</v>
      </c>
      <c r="E60"/>
      <c r="F60" s="12"/>
      <c r="J60"/>
    </row>
    <row r="61" spans="1:10" ht="12.75">
      <c r="A61" s="67"/>
      <c r="B61" s="103" t="s">
        <v>642</v>
      </c>
      <c r="C61" s="128"/>
      <c r="D61" s="145" t="s">
        <v>1022</v>
      </c>
      <c r="E61"/>
      <c r="F61" s="12"/>
      <c r="J61"/>
    </row>
    <row r="62" spans="1:10" ht="12.75">
      <c r="A62" s="67"/>
      <c r="B62" s="103" t="s">
        <v>643</v>
      </c>
      <c r="C62" s="128"/>
      <c r="D62" s="141" t="s">
        <v>1023</v>
      </c>
      <c r="E62"/>
      <c r="F62" s="12"/>
      <c r="J62"/>
    </row>
    <row r="63" spans="1:10" ht="12.75">
      <c r="A63" s="67"/>
      <c r="B63" s="103" t="s">
        <v>644</v>
      </c>
      <c r="C63" s="128"/>
      <c r="D63" s="145" t="s">
        <v>1024</v>
      </c>
      <c r="E63"/>
      <c r="F63" s="12"/>
      <c r="J63"/>
    </row>
    <row r="64" spans="1:10" ht="12.75">
      <c r="A64" s="67"/>
      <c r="B64" s="103" t="s">
        <v>645</v>
      </c>
      <c r="C64" s="128"/>
      <c r="D64" s="141" t="s">
        <v>1025</v>
      </c>
      <c r="E64"/>
      <c r="F64" s="12"/>
      <c r="J64"/>
    </row>
    <row r="65" spans="1:10" ht="12.75">
      <c r="A65" s="67"/>
      <c r="B65" s="103" t="s">
        <v>646</v>
      </c>
      <c r="C65" s="128"/>
      <c r="D65" s="145" t="s">
        <v>1026</v>
      </c>
      <c r="E65"/>
      <c r="F65" s="12"/>
      <c r="J65"/>
    </row>
    <row r="66" spans="1:10" ht="26.25" thickBot="1">
      <c r="A66" s="67"/>
      <c r="B66" s="103" t="s">
        <v>647</v>
      </c>
      <c r="C66" s="128"/>
      <c r="D66" s="145" t="s">
        <v>1077</v>
      </c>
      <c r="E66"/>
      <c r="F66" s="12"/>
      <c r="J66"/>
    </row>
    <row r="67" spans="1:10" ht="13.5" thickBot="1">
      <c r="A67" s="67"/>
      <c r="B67" s="107"/>
      <c r="C67" s="106"/>
      <c r="D67" s="193"/>
      <c r="E67"/>
      <c r="F67" s="12"/>
      <c r="J67"/>
    </row>
    <row r="68" spans="1:10" ht="13.5" thickBot="1">
      <c r="A68" s="67"/>
      <c r="B68" s="107"/>
      <c r="C68" s="106"/>
      <c r="D68" s="194" t="s">
        <v>648</v>
      </c>
      <c r="E68"/>
      <c r="F68" s="12"/>
      <c r="J68"/>
    </row>
    <row r="69" spans="1:10" ht="12.75">
      <c r="A69" s="68"/>
      <c r="B69" s="107"/>
      <c r="C69" s="107"/>
      <c r="D69" s="195"/>
      <c r="E69"/>
      <c r="F69" s="12"/>
      <c r="J69"/>
    </row>
    <row r="70" spans="1:10" ht="25.5">
      <c r="A70" s="67" t="s">
        <v>649</v>
      </c>
      <c r="B70" s="110" t="s">
        <v>198</v>
      </c>
      <c r="C70" s="110"/>
      <c r="D70" s="184" t="s">
        <v>1027</v>
      </c>
      <c r="E70"/>
      <c r="F70" s="12"/>
      <c r="J70"/>
    </row>
    <row r="71" spans="1:10" ht="25.5">
      <c r="A71" s="67"/>
      <c r="B71" s="103" t="s">
        <v>199</v>
      </c>
      <c r="C71" s="128"/>
      <c r="D71" s="141" t="s">
        <v>1078</v>
      </c>
      <c r="E71"/>
      <c r="F71" s="12"/>
      <c r="J71"/>
    </row>
    <row r="72" spans="1:10" ht="26.25" thickBot="1">
      <c r="A72" s="67"/>
      <c r="B72" s="103" t="s">
        <v>200</v>
      </c>
      <c r="C72" s="128"/>
      <c r="D72" s="141" t="s">
        <v>1079</v>
      </c>
      <c r="E72"/>
      <c r="F72" s="12"/>
      <c r="G72" t="s">
        <v>650</v>
      </c>
      <c r="J72"/>
    </row>
    <row r="73" spans="1:10" ht="13.5" thickBot="1">
      <c r="A73" s="67"/>
      <c r="B73" s="107"/>
      <c r="C73" s="106"/>
      <c r="D73" s="194" t="s">
        <v>651</v>
      </c>
      <c r="E73"/>
      <c r="F73" s="12"/>
      <c r="J73"/>
    </row>
    <row r="74" spans="1:10" ht="12.75">
      <c r="A74" s="68"/>
      <c r="B74" s="107"/>
      <c r="C74" s="106"/>
      <c r="D74" s="196"/>
      <c r="E74"/>
      <c r="F74" s="12"/>
      <c r="J74"/>
    </row>
    <row r="75" spans="1:10" ht="12.75">
      <c r="A75" s="67" t="s">
        <v>652</v>
      </c>
      <c r="B75" s="110" t="s">
        <v>198</v>
      </c>
      <c r="C75" s="128"/>
      <c r="D75" s="141" t="s">
        <v>1028</v>
      </c>
      <c r="E75"/>
      <c r="F75" s="12"/>
      <c r="J75"/>
    </row>
    <row r="76" spans="1:10" ht="12.75">
      <c r="A76" s="67"/>
      <c r="B76" s="103" t="s">
        <v>199</v>
      </c>
      <c r="C76" s="128"/>
      <c r="D76" s="141" t="s">
        <v>1029</v>
      </c>
      <c r="E76"/>
      <c r="F76" s="12"/>
      <c r="J76"/>
    </row>
    <row r="77" spans="1:10" ht="25.5">
      <c r="A77" s="67"/>
      <c r="B77" s="103" t="s">
        <v>200</v>
      </c>
      <c r="C77" s="128"/>
      <c r="D77" s="143" t="s">
        <v>1080</v>
      </c>
      <c r="E77"/>
      <c r="F77" s="12"/>
      <c r="J77"/>
    </row>
    <row r="78" spans="1:10" ht="25.5">
      <c r="A78" s="67"/>
      <c r="B78" s="103" t="s">
        <v>46</v>
      </c>
      <c r="C78" s="107"/>
      <c r="D78" s="141" t="s">
        <v>1030</v>
      </c>
      <c r="E78"/>
      <c r="F78" s="12"/>
      <c r="J78"/>
    </row>
    <row r="79" spans="1:10" ht="25.5">
      <c r="A79" s="67"/>
      <c r="B79" s="103" t="s">
        <v>47</v>
      </c>
      <c r="C79" s="112"/>
      <c r="D79" s="197" t="s">
        <v>1031</v>
      </c>
      <c r="E79"/>
      <c r="F79" s="12"/>
      <c r="J79"/>
    </row>
    <row r="80" spans="1:10" ht="12.75">
      <c r="A80" s="67"/>
      <c r="B80" s="103" t="s">
        <v>48</v>
      </c>
      <c r="C80" s="128"/>
      <c r="D80" s="198" t="s">
        <v>1032</v>
      </c>
      <c r="E80"/>
      <c r="F80" s="12"/>
      <c r="J80"/>
    </row>
    <row r="81" spans="1:10" ht="12.75">
      <c r="A81" s="67"/>
      <c r="B81" s="103" t="s">
        <v>49</v>
      </c>
      <c r="C81" s="128"/>
      <c r="D81" s="184" t="s">
        <v>1033</v>
      </c>
      <c r="E81"/>
      <c r="F81" s="12"/>
      <c r="J81"/>
    </row>
    <row r="82" spans="1:10" ht="12.75">
      <c r="A82" s="67"/>
      <c r="B82" s="103" t="s">
        <v>50</v>
      </c>
      <c r="C82" s="128"/>
      <c r="D82" s="141" t="s">
        <v>1034</v>
      </c>
      <c r="E82"/>
      <c r="F82" s="12"/>
      <c r="J82"/>
    </row>
    <row r="83" spans="1:10" ht="12.75">
      <c r="A83" s="67"/>
      <c r="B83" s="103" t="s">
        <v>51</v>
      </c>
      <c r="C83" s="128"/>
      <c r="D83" s="141" t="s">
        <v>1035</v>
      </c>
      <c r="E83"/>
      <c r="F83" s="12"/>
      <c r="J83"/>
    </row>
    <row r="84" spans="1:10" ht="12.75">
      <c r="A84" s="67"/>
      <c r="B84" s="103" t="s">
        <v>52</v>
      </c>
      <c r="C84" s="128"/>
      <c r="D84" s="141" t="s">
        <v>1036</v>
      </c>
      <c r="E84"/>
      <c r="F84" s="12"/>
      <c r="J84"/>
    </row>
    <row r="85" spans="1:10" ht="12.75">
      <c r="A85" s="67"/>
      <c r="B85" s="103" t="s">
        <v>53</v>
      </c>
      <c r="C85" s="128"/>
      <c r="D85" s="141" t="s">
        <v>1037</v>
      </c>
      <c r="E85"/>
      <c r="F85" s="12"/>
      <c r="J85"/>
    </row>
    <row r="86" spans="1:10" ht="12.75">
      <c r="A86" s="67"/>
      <c r="B86" s="103" t="s">
        <v>54</v>
      </c>
      <c r="C86" s="128"/>
      <c r="D86" s="197" t="s">
        <v>1038</v>
      </c>
      <c r="E86"/>
      <c r="F86" s="12"/>
      <c r="J86"/>
    </row>
    <row r="87" spans="1:10" ht="25.5">
      <c r="A87" s="67"/>
      <c r="B87" s="103" t="s">
        <v>55</v>
      </c>
      <c r="C87" s="128"/>
      <c r="D87" s="143" t="s">
        <v>1039</v>
      </c>
      <c r="E87"/>
      <c r="F87" s="12"/>
      <c r="J87"/>
    </row>
    <row r="88" spans="1:10" ht="12.75">
      <c r="A88" s="67"/>
      <c r="B88" s="103" t="s">
        <v>56</v>
      </c>
      <c r="C88" s="128"/>
      <c r="D88" s="143" t="s">
        <v>1040</v>
      </c>
      <c r="E88"/>
      <c r="F88" s="12"/>
      <c r="J88"/>
    </row>
    <row r="89" spans="1:10" ht="12.75">
      <c r="A89" s="67"/>
      <c r="B89" s="103" t="s">
        <v>57</v>
      </c>
      <c r="C89" s="128"/>
      <c r="D89" s="149" t="s">
        <v>1041</v>
      </c>
      <c r="E89"/>
      <c r="F89" s="12"/>
      <c r="J89"/>
    </row>
    <row r="90" spans="1:7" s="12" customFormat="1" ht="12.75">
      <c r="A90" s="67"/>
      <c r="B90" s="103" t="s">
        <v>58</v>
      </c>
      <c r="C90" s="128"/>
      <c r="D90" s="163" t="s">
        <v>1042</v>
      </c>
      <c r="E90"/>
      <c r="G90"/>
    </row>
    <row r="91" spans="1:7" s="12" customFormat="1" ht="12.75">
      <c r="A91" s="67"/>
      <c r="B91" s="103" t="s">
        <v>59</v>
      </c>
      <c r="C91" s="128"/>
      <c r="D91" s="163" t="s">
        <v>1043</v>
      </c>
      <c r="E91"/>
      <c r="G91"/>
    </row>
    <row r="92" spans="1:7" s="12" customFormat="1" ht="12.75">
      <c r="A92" s="67"/>
      <c r="B92" s="103" t="s">
        <v>60</v>
      </c>
      <c r="C92" s="128"/>
      <c r="D92" s="207" t="s">
        <v>1044</v>
      </c>
      <c r="E92"/>
      <c r="G92"/>
    </row>
    <row r="93" spans="1:7" s="12" customFormat="1" ht="12.75">
      <c r="A93" s="67"/>
      <c r="B93" s="103" t="s">
        <v>61</v>
      </c>
      <c r="C93" s="128"/>
      <c r="D93" s="207" t="s">
        <v>1045</v>
      </c>
      <c r="E93"/>
      <c r="G93"/>
    </row>
    <row r="94" spans="1:7" s="12" customFormat="1" ht="14.25">
      <c r="A94" s="67"/>
      <c r="B94" s="103" t="s">
        <v>62</v>
      </c>
      <c r="C94" s="128"/>
      <c r="D94" s="163" t="s">
        <v>1046</v>
      </c>
      <c r="E94"/>
      <c r="G94"/>
    </row>
    <row r="95" spans="1:7" s="12" customFormat="1" ht="12.75">
      <c r="A95" s="67"/>
      <c r="B95" s="103" t="s">
        <v>63</v>
      </c>
      <c r="C95" s="128"/>
      <c r="D95" s="163" t="s">
        <v>1047</v>
      </c>
      <c r="E95"/>
      <c r="G95"/>
    </row>
    <row r="96" spans="1:7" s="12" customFormat="1" ht="12.75">
      <c r="A96" s="67"/>
      <c r="B96" s="103" t="s">
        <v>64</v>
      </c>
      <c r="C96" s="128"/>
      <c r="D96" s="163" t="s">
        <v>1048</v>
      </c>
      <c r="E96"/>
      <c r="G96"/>
    </row>
    <row r="97" spans="1:7" s="12" customFormat="1" ht="12.75">
      <c r="A97" s="67"/>
      <c r="B97" s="103" t="s">
        <v>65</v>
      </c>
      <c r="C97" s="128"/>
      <c r="D97" s="163" t="s">
        <v>1049</v>
      </c>
      <c r="E97"/>
      <c r="G97"/>
    </row>
    <row r="98" spans="1:7" s="12" customFormat="1" ht="12.75">
      <c r="A98" s="67"/>
      <c r="B98" s="103" t="s">
        <v>66</v>
      </c>
      <c r="C98" s="128"/>
      <c r="D98" s="163" t="s">
        <v>1050</v>
      </c>
      <c r="E98"/>
      <c r="G98"/>
    </row>
    <row r="99" spans="1:7" s="12" customFormat="1" ht="12.75">
      <c r="A99" s="67"/>
      <c r="B99" s="103" t="s">
        <v>67</v>
      </c>
      <c r="C99" s="128"/>
      <c r="D99" s="160" t="s">
        <v>1051</v>
      </c>
      <c r="E99" s="114"/>
      <c r="G99"/>
    </row>
    <row r="100" spans="1:7" s="12" customFormat="1" ht="13.5" thickBot="1">
      <c r="A100" s="67"/>
      <c r="B100" s="103" t="s">
        <v>92</v>
      </c>
      <c r="C100" s="103"/>
      <c r="D100" s="162" t="s">
        <v>1052</v>
      </c>
      <c r="E100"/>
      <c r="G100"/>
    </row>
    <row r="101" spans="1:7" s="12" customFormat="1" ht="13.5" thickBot="1">
      <c r="A101" s="67"/>
      <c r="B101" s="107"/>
      <c r="C101" s="106"/>
      <c r="D101" s="194" t="s">
        <v>653</v>
      </c>
      <c r="E101"/>
      <c r="G101"/>
    </row>
    <row r="102" spans="1:7" s="12" customFormat="1" ht="12.75">
      <c r="A102" s="68"/>
      <c r="B102" s="107"/>
      <c r="C102" s="107"/>
      <c r="D102" s="195"/>
      <c r="E102"/>
      <c r="G102"/>
    </row>
    <row r="103" spans="1:7" s="12" customFormat="1" ht="12.75">
      <c r="A103" s="67" t="s">
        <v>654</v>
      </c>
      <c r="B103" s="103" t="s">
        <v>198</v>
      </c>
      <c r="C103" s="128"/>
      <c r="D103" s="199" t="s">
        <v>1053</v>
      </c>
      <c r="E103"/>
      <c r="G103"/>
    </row>
    <row r="104" spans="1:7" s="12" customFormat="1" ht="38.25">
      <c r="A104" s="115"/>
      <c r="B104" s="103" t="s">
        <v>199</v>
      </c>
      <c r="C104" s="128"/>
      <c r="D104" s="200" t="s">
        <v>1054</v>
      </c>
      <c r="E104"/>
      <c r="G104"/>
    </row>
    <row r="105" spans="1:7" s="12" customFormat="1" ht="51">
      <c r="A105" s="115"/>
      <c r="B105" s="103" t="s">
        <v>200</v>
      </c>
      <c r="C105" s="128"/>
      <c r="D105" s="200" t="s">
        <v>1055</v>
      </c>
      <c r="E105"/>
      <c r="G105"/>
    </row>
    <row r="106" spans="1:10" ht="25.5">
      <c r="A106" s="115"/>
      <c r="B106" s="103" t="s">
        <v>46</v>
      </c>
      <c r="C106" s="128"/>
      <c r="D106" s="200" t="s">
        <v>1056</v>
      </c>
      <c r="E106"/>
      <c r="F106" s="12"/>
      <c r="J106"/>
    </row>
    <row r="107" spans="1:10" ht="13.5" thickBot="1">
      <c r="A107" s="67"/>
      <c r="B107" s="103" t="s">
        <v>47</v>
      </c>
      <c r="C107" s="103"/>
      <c r="D107" s="200" t="s">
        <v>1057</v>
      </c>
      <c r="E107"/>
      <c r="F107" s="12"/>
      <c r="J107"/>
    </row>
    <row r="108" spans="1:10" ht="13.5" thickBot="1">
      <c r="A108" s="67"/>
      <c r="B108" s="107"/>
      <c r="C108" s="111"/>
      <c r="D108" s="201" t="s">
        <v>655</v>
      </c>
      <c r="E108"/>
      <c r="F108" s="12"/>
      <c r="J108"/>
    </row>
    <row r="109" spans="1:10" ht="12.75">
      <c r="A109" s="68"/>
      <c r="B109" s="107"/>
      <c r="C109" s="106"/>
      <c r="D109" s="183"/>
      <c r="E109"/>
      <c r="F109" s="12"/>
      <c r="J109"/>
    </row>
    <row r="110" spans="1:10" ht="12.75">
      <c r="A110" s="67" t="s">
        <v>657</v>
      </c>
      <c r="B110" s="103" t="s">
        <v>198</v>
      </c>
      <c r="C110" s="128"/>
      <c r="D110" s="141" t="s">
        <v>1058</v>
      </c>
      <c r="E110"/>
      <c r="F110" s="12"/>
      <c r="J110"/>
    </row>
    <row r="111" spans="1:10" ht="12.75">
      <c r="A111" s="67"/>
      <c r="B111" s="103" t="s">
        <v>199</v>
      </c>
      <c r="C111" s="128"/>
      <c r="D111" s="145" t="s">
        <v>1059</v>
      </c>
      <c r="E111"/>
      <c r="F111" s="12"/>
      <c r="J111"/>
    </row>
    <row r="112" spans="1:10" ht="12.75">
      <c r="A112" s="67"/>
      <c r="B112" s="103" t="s">
        <v>200</v>
      </c>
      <c r="C112" s="128"/>
      <c r="D112" s="145" t="s">
        <v>1060</v>
      </c>
      <c r="E112"/>
      <c r="F112" s="12"/>
      <c r="J112"/>
    </row>
    <row r="113" spans="1:10" ht="12.75">
      <c r="A113" s="67"/>
      <c r="B113" s="110" t="s">
        <v>46</v>
      </c>
      <c r="C113" s="103"/>
      <c r="D113" s="141" t="s">
        <v>1061</v>
      </c>
      <c r="E113"/>
      <c r="F113" s="12"/>
      <c r="J113"/>
    </row>
    <row r="114" spans="1:10" ht="12.75">
      <c r="A114" s="67"/>
      <c r="B114" s="110" t="s">
        <v>47</v>
      </c>
      <c r="C114" s="103"/>
      <c r="D114" s="141" t="s">
        <v>1062</v>
      </c>
      <c r="E114"/>
      <c r="F114" s="12"/>
      <c r="J114"/>
    </row>
    <row r="115" spans="1:10" ht="12.75">
      <c r="A115" s="67"/>
      <c r="B115" s="110" t="s">
        <v>48</v>
      </c>
      <c r="C115" s="103"/>
      <c r="D115" s="141" t="s">
        <v>1063</v>
      </c>
      <c r="E115"/>
      <c r="F115" s="12"/>
      <c r="J115"/>
    </row>
    <row r="116" spans="1:10" ht="12.75">
      <c r="A116" s="67"/>
      <c r="B116" s="110" t="s">
        <v>49</v>
      </c>
      <c r="C116" s="103"/>
      <c r="D116" s="141" t="s">
        <v>1064</v>
      </c>
      <c r="E116"/>
      <c r="F116" s="12"/>
      <c r="J116"/>
    </row>
    <row r="117" spans="1:10" ht="12.75">
      <c r="A117" s="67"/>
      <c r="B117" s="110" t="s">
        <v>50</v>
      </c>
      <c r="C117" s="103"/>
      <c r="D117" s="141" t="s">
        <v>1065</v>
      </c>
      <c r="E117"/>
      <c r="F117" s="12"/>
      <c r="J117"/>
    </row>
    <row r="118" spans="1:10" ht="13.5" thickBot="1">
      <c r="A118" s="67"/>
      <c r="B118" s="110" t="s">
        <v>51</v>
      </c>
      <c r="C118" s="103"/>
      <c r="D118" s="141" t="s">
        <v>1066</v>
      </c>
      <c r="E118"/>
      <c r="F118" s="12"/>
      <c r="J118"/>
    </row>
    <row r="119" spans="1:10" ht="13.5" thickBot="1">
      <c r="A119" s="69"/>
      <c r="B119" s="116"/>
      <c r="C119" s="117"/>
      <c r="D119" s="194" t="s">
        <v>658</v>
      </c>
      <c r="E119"/>
      <c r="F119" s="12"/>
      <c r="J119"/>
    </row>
    <row r="120" spans="1:8" ht="12.75">
      <c r="A120" s="70"/>
      <c r="B120" s="70"/>
      <c r="C120" s="70"/>
      <c r="D120" s="71"/>
      <c r="E120" s="72"/>
      <c r="F120" s="9"/>
      <c r="G120" s="10"/>
      <c r="H120" s="11"/>
    </row>
    <row r="121" spans="1:8" ht="12.75">
      <c r="A121" s="73" t="s">
        <v>0</v>
      </c>
      <c r="B121" s="73"/>
      <c r="C121" s="73"/>
      <c r="D121" s="71"/>
      <c r="E121" s="72"/>
      <c r="F121" s="9"/>
      <c r="G121" s="10"/>
      <c r="H121" s="11"/>
    </row>
    <row r="122" spans="1:8" ht="12.75">
      <c r="A122" s="59" t="s">
        <v>1</v>
      </c>
      <c r="C122" s="59" t="s">
        <v>574</v>
      </c>
      <c r="D122" s="71"/>
      <c r="E122" s="72"/>
      <c r="F122" s="9"/>
      <c r="G122" s="10"/>
      <c r="H122" s="11"/>
    </row>
    <row r="123" spans="1:8" ht="12.75">
      <c r="A123" s="77" t="s">
        <v>130</v>
      </c>
      <c r="B123" s="77"/>
      <c r="C123" s="77"/>
      <c r="D123" s="71"/>
      <c r="E123" s="72"/>
      <c r="F123" s="9"/>
      <c r="G123" s="10"/>
      <c r="H123" s="11"/>
    </row>
    <row r="124" spans="1:8" ht="12.75">
      <c r="A124" s="77" t="s">
        <v>131</v>
      </c>
      <c r="B124" s="78"/>
      <c r="C124" s="78"/>
      <c r="D124" s="71"/>
      <c r="E124" s="72"/>
      <c r="F124" s="9"/>
      <c r="G124" s="10"/>
      <c r="H124" s="11"/>
    </row>
    <row r="125" ht="12.75">
      <c r="A125" s="59" t="s">
        <v>45</v>
      </c>
    </row>
    <row r="126" ht="12.75">
      <c r="J126"/>
    </row>
    <row r="127" ht="12.75">
      <c r="J127"/>
    </row>
    <row r="128" spans="1:10" ht="12.75">
      <c r="A128"/>
      <c r="B128"/>
      <c r="C128"/>
      <c r="D128"/>
      <c r="E128"/>
      <c r="F128"/>
      <c r="J128"/>
    </row>
    <row r="129" spans="1:10" ht="12.75">
      <c r="A129"/>
      <c r="B129"/>
      <c r="C129"/>
      <c r="D129"/>
      <c r="E129"/>
      <c r="F129"/>
      <c r="J129"/>
    </row>
  </sheetData>
  <printOptions/>
  <pageMargins left="0.5905511811023623" right="0.3937007874015748" top="0.5905511811023623" bottom="0.7874015748031497" header="0.5118110236220472" footer="0.5118110236220472"/>
  <pageSetup fitToHeight="20" fitToWidth="1" horizontalDpi="600" verticalDpi="600" orientation="portrait" paperSize="9" scale="82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Zeros="0" view="pageBreakPreview" zoomScaleSheetLayoutView="100" workbookViewId="0" topLeftCell="A1">
      <pane xSplit="8" ySplit="8" topLeftCell="I9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G39" sqref="G39"/>
    </sheetView>
  </sheetViews>
  <sheetFormatPr defaultColWidth="9.00390625" defaultRowHeight="12.75"/>
  <cols>
    <col min="1" max="1" width="21.75390625" style="0" customWidth="1"/>
    <col min="2" max="2" width="7.75390625" style="0" customWidth="1"/>
    <col min="3" max="3" width="14.75390625" style="0" customWidth="1"/>
    <col min="4" max="4" width="60.75390625" style="0" customWidth="1"/>
    <col min="5" max="5" width="15.75390625" style="0" customWidth="1"/>
    <col min="6" max="6" width="7.75390625" style="0" customWidth="1"/>
    <col min="7" max="7" width="12.75390625" style="0" customWidth="1"/>
    <col min="8" max="8" width="17.75390625" style="0" customWidth="1"/>
  </cols>
  <sheetData>
    <row r="1" ht="15.75">
      <c r="A1" s="102" t="s">
        <v>161</v>
      </c>
    </row>
    <row r="3" spans="1:8" ht="26.25">
      <c r="A3" s="7" t="s">
        <v>170</v>
      </c>
      <c r="B3" s="32"/>
      <c r="C3" s="32"/>
      <c r="D3" s="1"/>
      <c r="E3" s="3"/>
      <c r="F3" s="40"/>
      <c r="G3" s="41"/>
      <c r="H3" s="41"/>
    </row>
    <row r="4" spans="1:8" ht="15.75">
      <c r="A4" s="33" t="s">
        <v>1121</v>
      </c>
      <c r="B4" s="33"/>
      <c r="C4" s="33"/>
      <c r="D4" s="1"/>
      <c r="E4" s="3"/>
      <c r="F4" s="40"/>
      <c r="G4" s="41"/>
      <c r="H4" s="41"/>
    </row>
    <row r="5" spans="1:8" ht="13.5" thickBot="1">
      <c r="A5" s="34"/>
      <c r="B5" s="34"/>
      <c r="C5" s="34"/>
      <c r="D5" s="1"/>
      <c r="E5" s="3"/>
      <c r="F5" s="40"/>
      <c r="G5" s="41"/>
      <c r="H5" s="41"/>
    </row>
    <row r="6" spans="1:4" ht="12.75">
      <c r="A6" s="5" t="s">
        <v>6</v>
      </c>
      <c r="B6" s="5" t="s">
        <v>13</v>
      </c>
      <c r="C6" s="35" t="s">
        <v>16</v>
      </c>
      <c r="D6" s="5" t="s">
        <v>7</v>
      </c>
    </row>
    <row r="7" spans="1:8" ht="12.75">
      <c r="A7" s="42"/>
      <c r="B7" s="8" t="s">
        <v>14</v>
      </c>
      <c r="C7" s="36" t="s">
        <v>17</v>
      </c>
      <c r="D7" s="43"/>
      <c r="E7" s="3"/>
      <c r="F7" s="40"/>
      <c r="G7" s="41"/>
      <c r="H7" s="41"/>
    </row>
    <row r="8" spans="1:8" ht="13.5" thickBot="1">
      <c r="A8" s="4"/>
      <c r="B8" s="2"/>
      <c r="C8" s="44"/>
      <c r="D8" s="45"/>
      <c r="G8" s="41"/>
      <c r="H8" s="41"/>
    </row>
    <row r="9" spans="1:8" ht="26.25" thickBot="1">
      <c r="A9" s="54" t="s">
        <v>162</v>
      </c>
      <c r="B9" s="46">
        <v>1</v>
      </c>
      <c r="C9" s="52" t="s">
        <v>18</v>
      </c>
      <c r="D9" s="202" t="s">
        <v>90</v>
      </c>
      <c r="G9" s="41"/>
      <c r="H9" s="41"/>
    </row>
    <row r="10" spans="1:4" ht="13.5" thickBot="1">
      <c r="A10" s="42"/>
      <c r="B10" s="38"/>
      <c r="C10" s="38"/>
      <c r="D10" s="203" t="s">
        <v>164</v>
      </c>
    </row>
    <row r="11" spans="1:4" ht="12.75">
      <c r="A11" s="75"/>
      <c r="B11" s="127"/>
      <c r="C11" s="55"/>
      <c r="D11" s="204"/>
    </row>
    <row r="12" spans="1:4" ht="25.5">
      <c r="A12" s="245" t="s">
        <v>163</v>
      </c>
      <c r="B12" s="47">
        <v>4</v>
      </c>
      <c r="C12" s="38" t="s">
        <v>19</v>
      </c>
      <c r="D12" s="207" t="s">
        <v>166</v>
      </c>
    </row>
    <row r="13" spans="1:4" ht="38.25">
      <c r="A13" s="246"/>
      <c r="B13" s="47">
        <v>5</v>
      </c>
      <c r="C13" s="38" t="s">
        <v>20</v>
      </c>
      <c r="D13" s="206" t="s">
        <v>1122</v>
      </c>
    </row>
    <row r="14" spans="1:4" ht="12.75">
      <c r="A14" s="126"/>
      <c r="B14" s="47" t="s">
        <v>167</v>
      </c>
      <c r="C14" s="38" t="s">
        <v>168</v>
      </c>
      <c r="D14" s="206" t="s">
        <v>169</v>
      </c>
    </row>
    <row r="15" spans="1:4" ht="25.5">
      <c r="A15" s="126"/>
      <c r="B15" s="47" t="s">
        <v>1067</v>
      </c>
      <c r="C15" s="38" t="s">
        <v>1068</v>
      </c>
      <c r="D15" s="206" t="s">
        <v>1069</v>
      </c>
    </row>
    <row r="16" spans="1:4" ht="12.75">
      <c r="A16" s="53"/>
      <c r="B16" s="47">
        <v>6</v>
      </c>
      <c r="C16" s="38" t="s">
        <v>21</v>
      </c>
      <c r="D16" s="205" t="s">
        <v>762</v>
      </c>
    </row>
    <row r="17" spans="1:4" ht="12.75">
      <c r="A17" s="42"/>
      <c r="B17" s="247">
        <v>9</v>
      </c>
      <c r="C17" s="249" t="s">
        <v>22</v>
      </c>
      <c r="D17" s="250" t="s">
        <v>763</v>
      </c>
    </row>
    <row r="18" spans="1:4" ht="12.75">
      <c r="A18" s="42"/>
      <c r="B18" s="248"/>
      <c r="C18" s="248"/>
      <c r="D18" s="251"/>
    </row>
    <row r="19" spans="1:4" ht="12.75">
      <c r="A19" s="42"/>
      <c r="B19" s="240">
        <v>10</v>
      </c>
      <c r="C19" s="242" t="s">
        <v>572</v>
      </c>
      <c r="D19" s="243" t="s">
        <v>764</v>
      </c>
    </row>
    <row r="20" spans="1:4" ht="12.75">
      <c r="A20" s="42"/>
      <c r="B20" s="241"/>
      <c r="C20" s="241"/>
      <c r="D20" s="244"/>
    </row>
    <row r="21" spans="1:4" ht="12.75">
      <c r="A21" s="42"/>
      <c r="B21" s="220" t="s">
        <v>661</v>
      </c>
      <c r="C21" s="220" t="s">
        <v>662</v>
      </c>
      <c r="D21" s="225" t="s">
        <v>1124</v>
      </c>
    </row>
    <row r="22" spans="1:4" ht="12.75">
      <c r="A22" s="42"/>
      <c r="B22" s="220" t="s">
        <v>1125</v>
      </c>
      <c r="C22" s="220" t="s">
        <v>1126</v>
      </c>
      <c r="D22" s="225" t="s">
        <v>1127</v>
      </c>
    </row>
    <row r="23" spans="1:4" ht="12.75">
      <c r="A23" s="42"/>
      <c r="B23" s="220" t="s">
        <v>1128</v>
      </c>
      <c r="C23" s="220" t="s">
        <v>1129</v>
      </c>
      <c r="D23" s="226" t="s">
        <v>663</v>
      </c>
    </row>
    <row r="24" spans="1:4" ht="51">
      <c r="A24" s="42"/>
      <c r="B24" s="127">
        <v>23</v>
      </c>
      <c r="C24" s="127">
        <v>993</v>
      </c>
      <c r="D24" s="208" t="s">
        <v>1123</v>
      </c>
    </row>
    <row r="25" spans="1:4" ht="13.5" thickBot="1">
      <c r="A25" s="42"/>
      <c r="B25" s="50">
        <v>26</v>
      </c>
      <c r="C25" s="38" t="s">
        <v>23</v>
      </c>
      <c r="D25" s="209" t="s">
        <v>24</v>
      </c>
    </row>
    <row r="26" spans="1:4" ht="13.5" thickBot="1">
      <c r="A26" s="2"/>
      <c r="B26" s="39"/>
      <c r="C26" s="39"/>
      <c r="D26" s="203" t="s">
        <v>165</v>
      </c>
    </row>
    <row r="27" spans="2:3" ht="12.75">
      <c r="B27" s="49"/>
      <c r="C27" s="48"/>
    </row>
    <row r="28" ht="12.75">
      <c r="A28" t="s">
        <v>0</v>
      </c>
    </row>
    <row r="29" ht="12.75">
      <c r="A29" t="s">
        <v>25</v>
      </c>
    </row>
  </sheetData>
  <mergeCells count="7">
    <mergeCell ref="B19:B20"/>
    <mergeCell ref="C19:C20"/>
    <mergeCell ref="D19:D20"/>
    <mergeCell ref="A12:A13"/>
    <mergeCell ref="B17:B18"/>
    <mergeCell ref="C17:C18"/>
    <mergeCell ref="D17:D1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 PROFI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Dalibor</cp:lastModifiedBy>
  <cp:lastPrinted>2016-05-20T08:58:08Z</cp:lastPrinted>
  <dcterms:created xsi:type="dcterms:W3CDTF">2003-06-02T11:27:28Z</dcterms:created>
  <dcterms:modified xsi:type="dcterms:W3CDTF">2016-05-20T08:58:12Z</dcterms:modified>
  <cp:category/>
  <cp:version/>
  <cp:contentType/>
  <cp:contentStatus/>
</cp:coreProperties>
</file>