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<sst xmlns="http://schemas.openxmlformats.org/spreadsheetml/2006/main" count="32" uniqueCount="32">
  <si>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Půda</t>
  </si>
  <si>
    <t>Zrnitostní složení půdy (4 frakce)</t>
  </si>
  <si>
    <t>Přijatelné živiny: výluh kyselinou citronovou (P, K, Ca, Mg)</t>
  </si>
  <si>
    <t>Jehličí, listy, dřevo, kůra (rostlinný materiál)</t>
  </si>
  <si>
    <t>Hmotnost opadu (sušení, vážení)</t>
  </si>
  <si>
    <t>Doplňkové služby</t>
  </si>
  <si>
    <t>Příjem vzorku</t>
  </si>
  <si>
    <t>Zpracování protokolu</t>
  </si>
  <si>
    <t>Předání výsledků</t>
  </si>
  <si>
    <t>Stanovení celkového dusíku v půdě (Springel-Klee)</t>
  </si>
  <si>
    <t>Celková hmotnost sušiny při 80°C</t>
  </si>
  <si>
    <t>Příprava vzorku dřeva pro mineralizaci</t>
  </si>
  <si>
    <t>kusů ročně</t>
  </si>
  <si>
    <t>Srážková voda, sníh</t>
  </si>
  <si>
    <t>biologická aktivita půdy</t>
  </si>
  <si>
    <t>Stanovení pH, dusitany, dusičnany, sírany, amonné ionty, draslík, vápník, hořčík</t>
  </si>
  <si>
    <t>Stanovení pH, dusitany, dusičnany, sírany, amonné ionty, draslík, vápník, chloridy, fluoridy, hořčík</t>
  </si>
  <si>
    <t>cena bez DPH</t>
  </si>
  <si>
    <t>Cena za vzorek bez DPH</t>
  </si>
  <si>
    <t>Příloha č. 1 - Položková specifikace předmětu plnění</t>
  </si>
  <si>
    <t>Skladování vzorku (bez vzorků položek 18 a 19)</t>
  </si>
  <si>
    <t>Archivace a likvidace vzorku (bez vzorků položek 18 a 19)</t>
  </si>
  <si>
    <r>
      <t>pH/H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O, pH/KCl, STHV (Kappen), oxidovatelný uhlík, celkový dusík (Kjeldahl), Mehlich III (P,K,Ca,Mg), spalitelné látky</t>
    </r>
  </si>
  <si>
    <r>
      <t>pH/H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O, pH/KCl, STHV (Kappen), oxidovatelný uhlík, celkový dusík (Kjeldahl), Mehlich III (P,K,Ca,Mg), spalitelné látky, celková hmotnost sušiny</t>
    </r>
  </si>
  <si>
    <r>
      <t>pH/H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O, pH/KCl, STHV (Kappen), oxidovatelný uhlík, celkový dusík (Kjeldahl), Mehlich III (P,K,Ca,Mg), spalitelné látky, celková hmotnost sušiny, výměnný vodík, výměnný hliník, výměnná titrační acidita</t>
    </r>
  </si>
  <si>
    <r>
      <t>pH/H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O, pH/KCl, STHV (Kappen), oxidovatelný uhlík, celkový dusík (Kjeldahl), přijatelné živiny: P (Egner), K, Mg (Schachtschabel)</t>
    </r>
  </si>
  <si>
    <r>
      <t>pH/H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O, pH/KCl, STHV (Kappen), oxidovatelný uhlík, celkový dusík (Kjeldahl), přijatelné živiny: P (Egner), K, Mg (Schachtschabel), přijatelné živiny: výluh kyselinou citronovou (P, K, Ca, Mg)</t>
    </r>
  </si>
  <si>
    <r>
      <t>pH/H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O, pH/KCl, STHV (Kappen), oxidovatelný uhlík, celkový dusík (Kjeldahl), přijatelné živiny: P (Egner), K, Mg (Schachtschabel), zrnitostní složení půdy (4 frakce)</t>
    </r>
  </si>
  <si>
    <r>
      <t>Stanovení N, P, K, Ca, Mg v půdním humusu,  po mineralizaci směsí 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SO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>+H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+Se</t>
    </r>
  </si>
  <si>
    <r>
      <t>Mineralizace 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SO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>+H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, stanovení N, P, K, Ca, Mg</t>
    </r>
  </si>
  <si>
    <r>
      <t>Mineralizace 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SO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>+H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, stanovení N, P, K, Ca, Mg, mineralizace 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SO4+HClO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>, stanovení S</t>
    </r>
  </si>
  <si>
    <r>
      <t>Mineralizace 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SO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>+H2O2, stanovení N, P, K, Ca, Mg, mineralizace 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SO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>+HClO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>, stanovení S, Si</t>
    </r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</si>
</sst>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5">
    <font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vertAlign val="subscript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6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 horizontal="left" wrapText="1"/>
    </xf>
    <xf numFmtId="6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left" vertical="top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6" fontId="0" fillId="33" borderId="10" xfId="0" applyNumberFormat="1" applyFill="1" applyBorder="1" applyAlignment="1">
      <alignment/>
    </xf>
    <xf numFmtId="6" fontId="0" fillId="33" borderId="10" xfId="0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0" fontId="3" fillId="33" borderId="1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zoomScalePageLayoutView="0" workbookViewId="0" topLeftCell="A1">
      <selection activeCell="G27" sqref="G27"/>
    </sheetView>
  </sheetViews>
  <sheetFormatPr defaultColWidth="9.140625" defaultRowHeight="12.75"/>
  <cols>
    <col min="1" max="1" width="3.140625" style="0" customWidth="1"/>
    <col min="2" max="2" width="55.8515625" style="1" customWidth="1"/>
    <col min="3" max="3" width="8.7109375" style="0" customWidth="1"/>
    <col min="4" max="4" width="6.421875" style="0" customWidth="1"/>
    <col min="5" max="5" width="11.00390625" style="0" customWidth="1"/>
    <col min="6" max="6" width="5.421875" style="0" customWidth="1"/>
    <col min="7" max="7" width="6.421875" style="0" customWidth="1"/>
    <col min="9" max="9" width="8.421875" style="0" customWidth="1"/>
    <col min="10" max="10" width="9.7109375" style="0" customWidth="1"/>
    <col min="12" max="12" width="12.140625" style="0" customWidth="1"/>
    <col min="13" max="13" width="5.421875" style="0" customWidth="1"/>
    <col min="14" max="14" width="25.421875" style="2" customWidth="1"/>
    <col min="15" max="15" width="5.140625" style="2" customWidth="1"/>
  </cols>
  <sheetData>
    <row r="1" spans="1:5" s="28" customFormat="1" ht="15.75">
      <c r="A1" s="29" t="s">
        <v>19</v>
      </c>
      <c r="B1" s="29"/>
      <c r="C1" s="29"/>
      <c r="D1" s="29"/>
      <c r="E1" s="29"/>
    </row>
    <row r="2" spans="1:15" s="3" customFormat="1" ht="39">
      <c r="A2" s="8"/>
      <c r="B2" s="9"/>
      <c r="C2" s="10" t="s">
        <v>18</v>
      </c>
      <c r="D2" s="11" t="s">
        <v>12</v>
      </c>
      <c r="E2" s="11" t="s">
        <v>17</v>
      </c>
      <c r="N2" s="4"/>
      <c r="O2" s="4"/>
    </row>
    <row r="3" spans="1:15" s="6" customFormat="1" ht="18">
      <c r="A3" s="12"/>
      <c r="B3" s="9" t="s">
        <v>0</v>
      </c>
      <c r="C3" s="12"/>
      <c r="D3" s="12"/>
      <c r="E3" s="12"/>
      <c r="N3" s="2"/>
      <c r="O3" s="2"/>
    </row>
    <row r="4" spans="1:5" ht="28.5">
      <c r="A4" s="13">
        <v>1</v>
      </c>
      <c r="B4" s="14" t="s">
        <v>22</v>
      </c>
      <c r="C4" s="24"/>
      <c r="D4" s="16">
        <v>300</v>
      </c>
      <c r="E4" s="15">
        <f>D4*C4</f>
        <v>0</v>
      </c>
    </row>
    <row r="5" spans="1:5" ht="41.25">
      <c r="A5" s="13">
        <v>2</v>
      </c>
      <c r="B5" s="14" t="s">
        <v>23</v>
      </c>
      <c r="C5" s="24"/>
      <c r="D5" s="16">
        <v>300</v>
      </c>
      <c r="E5" s="15">
        <f aca="true" t="shared" si="0" ref="E5:E33">D5*C5</f>
        <v>0</v>
      </c>
    </row>
    <row r="6" spans="1:5" ht="54">
      <c r="A6" s="13">
        <v>3</v>
      </c>
      <c r="B6" s="14" t="s">
        <v>24</v>
      </c>
      <c r="C6" s="24"/>
      <c r="D6" s="16">
        <v>80</v>
      </c>
      <c r="E6" s="15">
        <f t="shared" si="0"/>
        <v>0</v>
      </c>
    </row>
    <row r="7" spans="1:5" ht="12.75">
      <c r="A7" s="13">
        <v>4</v>
      </c>
      <c r="B7" s="14" t="s">
        <v>1</v>
      </c>
      <c r="C7" s="24"/>
      <c r="D7" s="16">
        <v>20</v>
      </c>
      <c r="E7" s="15">
        <f t="shared" si="0"/>
        <v>0</v>
      </c>
    </row>
    <row r="8" spans="1:5" ht="41.25">
      <c r="A8" s="13">
        <v>5</v>
      </c>
      <c r="B8" s="14" t="s">
        <v>25</v>
      </c>
      <c r="C8" s="24"/>
      <c r="D8" s="16">
        <v>10</v>
      </c>
      <c r="E8" s="15">
        <f t="shared" si="0"/>
        <v>0</v>
      </c>
    </row>
    <row r="9" spans="1:5" ht="54">
      <c r="A9" s="13">
        <v>6</v>
      </c>
      <c r="B9" s="14" t="s">
        <v>26</v>
      </c>
      <c r="C9" s="24"/>
      <c r="D9" s="16">
        <v>10</v>
      </c>
      <c r="E9" s="15">
        <f t="shared" si="0"/>
        <v>0</v>
      </c>
    </row>
    <row r="10" spans="1:5" ht="41.25">
      <c r="A10" s="13">
        <v>7</v>
      </c>
      <c r="B10" s="14" t="s">
        <v>27</v>
      </c>
      <c r="C10" s="24"/>
      <c r="D10" s="16">
        <v>10</v>
      </c>
      <c r="E10" s="15">
        <f t="shared" si="0"/>
        <v>0</v>
      </c>
    </row>
    <row r="11" spans="1:5" ht="12.75">
      <c r="A11" s="13">
        <v>8</v>
      </c>
      <c r="B11" s="14" t="s">
        <v>2</v>
      </c>
      <c r="C11" s="24"/>
      <c r="D11" s="16">
        <v>15</v>
      </c>
      <c r="E11" s="15">
        <f t="shared" si="0"/>
        <v>0</v>
      </c>
    </row>
    <row r="12" spans="1:5" s="7" customFormat="1" ht="12.75">
      <c r="A12" s="18">
        <v>9</v>
      </c>
      <c r="B12" s="22" t="s">
        <v>14</v>
      </c>
      <c r="C12" s="25"/>
      <c r="D12" s="19">
        <v>20</v>
      </c>
      <c r="E12" s="15">
        <f t="shared" si="0"/>
        <v>0</v>
      </c>
    </row>
    <row r="13" spans="1:5" ht="28.5">
      <c r="A13" s="13">
        <v>10</v>
      </c>
      <c r="B13" s="14" t="s">
        <v>28</v>
      </c>
      <c r="C13" s="24"/>
      <c r="D13" s="20">
        <v>15</v>
      </c>
      <c r="E13" s="15">
        <f t="shared" si="0"/>
        <v>0</v>
      </c>
    </row>
    <row r="14" spans="1:5" ht="12.75">
      <c r="A14" s="13">
        <v>11</v>
      </c>
      <c r="B14" s="14" t="s">
        <v>9</v>
      </c>
      <c r="C14" s="24"/>
      <c r="D14" s="20">
        <v>20</v>
      </c>
      <c r="E14" s="15">
        <f t="shared" si="0"/>
        <v>0</v>
      </c>
    </row>
    <row r="15" spans="1:5" ht="12.75">
      <c r="A15" s="13"/>
      <c r="B15" s="17"/>
      <c r="C15" s="26"/>
      <c r="D15" s="16"/>
      <c r="E15" s="15"/>
    </row>
    <row r="16" spans="1:15" s="3" customFormat="1" ht="18">
      <c r="A16" s="21"/>
      <c r="B16" s="9" t="s">
        <v>3</v>
      </c>
      <c r="C16" s="27"/>
      <c r="D16" s="8"/>
      <c r="E16" s="15"/>
      <c r="N16" s="4"/>
      <c r="O16" s="4"/>
    </row>
    <row r="17" spans="1:5" ht="12.75">
      <c r="A17" s="13">
        <v>12</v>
      </c>
      <c r="B17" s="14" t="s">
        <v>4</v>
      </c>
      <c r="C17" s="24"/>
      <c r="D17" s="16">
        <v>350</v>
      </c>
      <c r="E17" s="15">
        <f t="shared" si="0"/>
        <v>0</v>
      </c>
    </row>
    <row r="18" spans="1:5" ht="15.75">
      <c r="A18" s="13">
        <v>13</v>
      </c>
      <c r="B18" s="14" t="s">
        <v>29</v>
      </c>
      <c r="C18" s="24"/>
      <c r="D18" s="16">
        <v>50</v>
      </c>
      <c r="E18" s="15">
        <f t="shared" si="0"/>
        <v>0</v>
      </c>
    </row>
    <row r="19" spans="1:5" ht="31.5">
      <c r="A19" s="13">
        <v>14</v>
      </c>
      <c r="B19" s="14" t="s">
        <v>30</v>
      </c>
      <c r="C19" s="24"/>
      <c r="D19" s="16">
        <v>40</v>
      </c>
      <c r="E19" s="15">
        <f t="shared" si="0"/>
        <v>0</v>
      </c>
    </row>
    <row r="20" spans="1:5" ht="31.5">
      <c r="A20" s="13">
        <v>15</v>
      </c>
      <c r="B20" s="14" t="s">
        <v>31</v>
      </c>
      <c r="C20" s="24"/>
      <c r="D20" s="16">
        <v>25</v>
      </c>
      <c r="E20" s="15">
        <f t="shared" si="0"/>
        <v>0</v>
      </c>
    </row>
    <row r="21" spans="1:5" ht="12.75">
      <c r="A21" s="13">
        <v>16</v>
      </c>
      <c r="B21" s="14" t="s">
        <v>10</v>
      </c>
      <c r="C21" s="24"/>
      <c r="D21" s="16">
        <v>350</v>
      </c>
      <c r="E21" s="15">
        <f t="shared" si="0"/>
        <v>0</v>
      </c>
    </row>
    <row r="22" spans="1:5" ht="12.75">
      <c r="A22" s="13">
        <v>17</v>
      </c>
      <c r="B22" s="23" t="s">
        <v>11</v>
      </c>
      <c r="C22" s="24"/>
      <c r="D22" s="16">
        <v>60</v>
      </c>
      <c r="E22" s="15">
        <f t="shared" si="0"/>
        <v>0</v>
      </c>
    </row>
    <row r="23" spans="1:5" ht="12.75">
      <c r="A23" s="13"/>
      <c r="B23" s="17"/>
      <c r="C23" s="26"/>
      <c r="D23" s="16"/>
      <c r="E23" s="15"/>
    </row>
    <row r="24" spans="1:5" ht="18">
      <c r="A24" s="13"/>
      <c r="B24" s="9" t="s">
        <v>13</v>
      </c>
      <c r="C24" s="26"/>
      <c r="D24" s="16"/>
      <c r="E24" s="15"/>
    </row>
    <row r="25" spans="1:5" ht="25.5">
      <c r="A25" s="13">
        <v>18</v>
      </c>
      <c r="B25" s="14" t="s">
        <v>15</v>
      </c>
      <c r="C25" s="24"/>
      <c r="D25" s="16">
        <v>10</v>
      </c>
      <c r="E25" s="15">
        <f t="shared" si="0"/>
        <v>0</v>
      </c>
    </row>
    <row r="26" spans="1:5" ht="25.5">
      <c r="A26" s="13">
        <v>19</v>
      </c>
      <c r="B26" s="14" t="s">
        <v>16</v>
      </c>
      <c r="C26" s="24"/>
      <c r="D26" s="16">
        <v>10</v>
      </c>
      <c r="E26" s="15">
        <f t="shared" si="0"/>
        <v>0</v>
      </c>
    </row>
    <row r="27" spans="1:5" ht="18">
      <c r="A27" s="13"/>
      <c r="B27" s="9"/>
      <c r="C27" s="26"/>
      <c r="D27" s="16"/>
      <c r="E27" s="15">
        <f t="shared" si="0"/>
        <v>0</v>
      </c>
    </row>
    <row r="28" spans="1:15" s="3" customFormat="1" ht="18">
      <c r="A28" s="21"/>
      <c r="B28" s="9" t="s">
        <v>5</v>
      </c>
      <c r="C28" s="27"/>
      <c r="D28" s="8"/>
      <c r="E28" s="15"/>
      <c r="N28" s="4"/>
      <c r="O28" s="4"/>
    </row>
    <row r="29" spans="1:5" ht="12.75">
      <c r="A29" s="13">
        <v>20</v>
      </c>
      <c r="B29" s="14" t="s">
        <v>6</v>
      </c>
      <c r="C29" s="24"/>
      <c r="D29" s="16">
        <f>SUM(D4:D26)</f>
        <v>1695</v>
      </c>
      <c r="E29" s="15">
        <f t="shared" si="0"/>
        <v>0</v>
      </c>
    </row>
    <row r="30" spans="1:5" ht="12.75">
      <c r="A30" s="13">
        <v>21</v>
      </c>
      <c r="B30" s="14" t="s">
        <v>20</v>
      </c>
      <c r="C30" s="24"/>
      <c r="D30" s="16">
        <v>1675</v>
      </c>
      <c r="E30" s="15">
        <f t="shared" si="0"/>
        <v>0</v>
      </c>
    </row>
    <row r="31" spans="1:5" ht="12.75">
      <c r="A31" s="13">
        <v>22</v>
      </c>
      <c r="B31" s="14" t="s">
        <v>7</v>
      </c>
      <c r="C31" s="24"/>
      <c r="D31" s="16">
        <f>D29</f>
        <v>1695</v>
      </c>
      <c r="E31" s="15">
        <f t="shared" si="0"/>
        <v>0</v>
      </c>
    </row>
    <row r="32" spans="1:5" ht="12.75">
      <c r="A32" s="13">
        <v>23</v>
      </c>
      <c r="B32" s="14" t="s">
        <v>8</v>
      </c>
      <c r="C32" s="24"/>
      <c r="D32" s="16">
        <f>D29</f>
        <v>1695</v>
      </c>
      <c r="E32" s="15">
        <f t="shared" si="0"/>
        <v>0</v>
      </c>
    </row>
    <row r="33" spans="1:5" ht="12.75">
      <c r="A33" s="13">
        <v>24</v>
      </c>
      <c r="B33" s="14" t="s">
        <v>21</v>
      </c>
      <c r="C33" s="24"/>
      <c r="D33" s="16">
        <v>1675</v>
      </c>
      <c r="E33" s="15">
        <f t="shared" si="0"/>
        <v>0</v>
      </c>
    </row>
    <row r="34" ht="12.75">
      <c r="E34" s="5"/>
    </row>
  </sheetData>
  <sheetProtection/>
  <mergeCells count="1">
    <mergeCell ref="A1:E1"/>
  </mergeCells>
  <printOptions gridLines="1"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Novak</cp:lastModifiedBy>
  <cp:lastPrinted>2016-12-06T15:36:58Z</cp:lastPrinted>
  <dcterms:created xsi:type="dcterms:W3CDTF">1997-01-24T11:07:25Z</dcterms:created>
  <dcterms:modified xsi:type="dcterms:W3CDTF">2016-12-07T09:37:56Z</dcterms:modified>
  <cp:category/>
  <cp:version/>
  <cp:contentType/>
  <cp:contentStatus/>
</cp:coreProperties>
</file>