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Pěstební sumář" sheetId="1" r:id="rId1"/>
    <sheet name="Sumář sadebního materiálu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<sst xmlns="http://schemas.openxmlformats.org/spreadsheetml/2006/main" count="108" uniqueCount="63">
  <si>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>ha</t>
  </si>
  <si>
    <t>MJ</t>
  </si>
  <si>
    <t>km</t>
  </si>
  <si>
    <t>Údržba o opravy oplocenek</t>
  </si>
  <si>
    <t xml:space="preserve">Nátěr kultur repelenty zimní </t>
  </si>
  <si>
    <t xml:space="preserve">Vyžínání křovinořezem v pruzích </t>
  </si>
  <si>
    <t>Ochrana kultur chemicky - v pruzích</t>
  </si>
  <si>
    <t xml:space="preserve">Chemicky - celoplošně před zalesněním  </t>
  </si>
  <si>
    <t xml:space="preserve">Ruční práce </t>
  </si>
  <si>
    <t>hod</t>
  </si>
  <si>
    <t>Prořezávky</t>
  </si>
  <si>
    <t xml:space="preserve">Oplocenky drátěné + vyztužení dřevem </t>
  </si>
  <si>
    <t>Likvidace oplocenek - odvoz pletiva</t>
  </si>
  <si>
    <t>Ruční práce  JMP</t>
  </si>
  <si>
    <t xml:space="preserve">Sadba - do připravené půdy  </t>
  </si>
  <si>
    <t xml:space="preserve">Sadba -  vylepšování  </t>
  </si>
  <si>
    <t xml:space="preserve">V případě sadby je počítána pouze cena za práce, cenu za sazenice doplňte z tabulky sumář sadebního materiálu </t>
  </si>
  <si>
    <t>Podvýkon</t>
  </si>
  <si>
    <t>Celkem MJ</t>
  </si>
  <si>
    <t xml:space="preserve">Příprava půdy na holině - naorání hvězdice jaro </t>
  </si>
  <si>
    <t xml:space="preserve">Příprava půdy na holině - naorání podzim </t>
  </si>
  <si>
    <t>1000 ks</t>
  </si>
  <si>
    <t xml:space="preserve">Sadba poloodrostky </t>
  </si>
  <si>
    <t xml:space="preserve">Sazenice (cena z tabulky sumáře sadebního materiálu) </t>
  </si>
  <si>
    <t>Cena za práci / 1 MJ
(v Kč bez DPH)</t>
  </si>
  <si>
    <t>Cena celkem
(v Kč bez DPH)</t>
  </si>
  <si>
    <t>U jednotlivých činností doplňte cenu za měrnou jednotku, práce včetně materiálu (cena bez DPH)</t>
  </si>
  <si>
    <t>Celkem (bez DPH)</t>
  </si>
  <si>
    <t>Nabídkový list pěstebních činností na rok 2017 - Pěstební sumář</t>
  </si>
  <si>
    <t>Nabídkový list pěstebních činností na rok 2017 - Sumář sadebního materiálu</t>
  </si>
  <si>
    <t>Dřevina</t>
  </si>
  <si>
    <t>Typ</t>
  </si>
  <si>
    <t>Obal</t>
  </si>
  <si>
    <t>PLO</t>
  </si>
  <si>
    <t>LVS</t>
  </si>
  <si>
    <t>Cena za ks
(v Kč bez DPH)</t>
  </si>
  <si>
    <t>BO</t>
  </si>
  <si>
    <t>SM</t>
  </si>
  <si>
    <t>JD</t>
  </si>
  <si>
    <t>DB</t>
  </si>
  <si>
    <t>JV</t>
  </si>
  <si>
    <t>BK</t>
  </si>
  <si>
    <t>DBC</t>
  </si>
  <si>
    <t>OL</t>
  </si>
  <si>
    <t>JL</t>
  </si>
  <si>
    <t xml:space="preserve">MD </t>
  </si>
  <si>
    <t>JB</t>
  </si>
  <si>
    <t>TR</t>
  </si>
  <si>
    <t>sazenice</t>
  </si>
  <si>
    <t>poloodrost.</t>
  </si>
  <si>
    <t>prostokoř.</t>
  </si>
  <si>
    <t>QP 40</t>
  </si>
  <si>
    <t>kontejner 3 - 5 l</t>
  </si>
  <si>
    <t>15 - 25</t>
  </si>
  <si>
    <t>26 - 35</t>
  </si>
  <si>
    <t>36 - 50</t>
  </si>
  <si>
    <t>51 - 70</t>
  </si>
  <si>
    <t>81 - 120</t>
  </si>
  <si>
    <t>121 - 150</t>
  </si>
  <si>
    <t>Množství
v tis. (ks)</t>
  </si>
  <si>
    <t>Výška
(cm)</t>
  </si>
  <si>
    <t>Celkem</t>
  </si>
  <si>
    <t>Koř. krček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</si>
</sst>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#,##0.0"/>
    <numFmt numFmtId="171" formatCode="0.000"/>
    <numFmt numFmtId="172" formatCode="[$¥€-2]\ #\ ##,000_);[Red]\([$€-2]\ #\ ##,000\)"/>
    <numFmt numFmtId="173" formatCode="#,##0.00\ _K_č"/>
    <numFmt numFmtId="174" formatCode="#,##0.00\ &quot;Kč&quot;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theme="0" tint="-0.04997999966144562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04997999966144562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6">
    <xf numFmtId="0" fontId="0" fillId="0" borderId="0" xfId="0" applyAlignment="1">
      <alignment/>
    </xf>
    <xf numFmtId="173" fontId="21" fillId="0" borderId="10" xfId="0" applyNumberFormat="1" applyFont="1" applyFill="1" applyBorder="1" applyAlignment="1" applyProtection="1">
      <alignment horizontal="right" vertical="center" indent="1"/>
      <protection locked="0"/>
    </xf>
    <xf numFmtId="173" fontId="21" fillId="0" borderId="11" xfId="0" applyNumberFormat="1" applyFont="1" applyFill="1" applyBorder="1" applyAlignment="1" applyProtection="1">
      <alignment horizontal="right" vertical="center" indent="1"/>
      <protection locked="0"/>
    </xf>
    <xf numFmtId="173" fontId="21" fillId="0" borderId="12" xfId="0" applyNumberFormat="1" applyFont="1" applyFill="1" applyBorder="1" applyAlignment="1" applyProtection="1">
      <alignment horizontal="right" vertical="center" indent="1"/>
      <protection locked="0"/>
    </xf>
    <xf numFmtId="173" fontId="2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15" xfId="0" applyFont="1" applyFill="1" applyBorder="1" applyAlignment="1" applyProtection="1">
      <alignment horizontal="center" vertical="center" wrapText="1"/>
      <protection/>
    </xf>
    <xf numFmtId="3" fontId="22" fillId="24" borderId="15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horizontal="center" vertical="center" wrapText="1"/>
      <protection/>
    </xf>
    <xf numFmtId="0" fontId="21" fillId="24" borderId="17" xfId="0" applyFont="1" applyFill="1" applyBorder="1" applyAlignment="1" applyProtection="1">
      <alignment horizontal="left" vertical="center" indent="1"/>
      <protection/>
    </xf>
    <xf numFmtId="0" fontId="21" fillId="0" borderId="10" xfId="0" applyFont="1" applyBorder="1" applyAlignment="1" applyProtection="1">
      <alignment horizontal="center" vertical="center"/>
      <protection/>
    </xf>
    <xf numFmtId="173" fontId="21" fillId="0" borderId="18" xfId="0" applyNumberFormat="1" applyFont="1" applyBorder="1" applyAlignment="1" applyProtection="1">
      <alignment horizontal="right" vertical="center" indent="1"/>
      <protection/>
    </xf>
    <xf numFmtId="0" fontId="21" fillId="24" borderId="19" xfId="0" applyFont="1" applyFill="1" applyBorder="1" applyAlignment="1" applyProtection="1">
      <alignment horizontal="left" vertical="center" inden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173" fontId="21" fillId="0" borderId="20" xfId="0" applyNumberFormat="1" applyFont="1" applyBorder="1" applyAlignment="1" applyProtection="1">
      <alignment horizontal="right" vertical="center" indent="1"/>
      <protection/>
    </xf>
    <xf numFmtId="4" fontId="21" fillId="0" borderId="0" xfId="0" applyNumberFormat="1" applyFont="1" applyAlignment="1" applyProtection="1">
      <alignment vertical="center"/>
      <protection/>
    </xf>
    <xf numFmtId="173" fontId="21" fillId="0" borderId="21" xfId="0" applyNumberFormat="1" applyFont="1" applyBorder="1" applyAlignment="1" applyProtection="1">
      <alignment horizontal="right" vertical="center" indent="1"/>
      <protection/>
    </xf>
    <xf numFmtId="173" fontId="21" fillId="24" borderId="22" xfId="0" applyNumberFormat="1" applyFont="1" applyFill="1" applyBorder="1" applyAlignment="1" applyProtection="1">
      <alignment vertical="center"/>
      <protection/>
    </xf>
    <xf numFmtId="0" fontId="21" fillId="24" borderId="23" xfId="0" applyFont="1" applyFill="1" applyBorder="1" applyAlignment="1" applyProtection="1">
      <alignment horizontal="left" vertical="center" inden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173" fontId="21" fillId="0" borderId="24" xfId="0" applyNumberFormat="1" applyFont="1" applyBorder="1" applyAlignment="1" applyProtection="1">
      <alignment horizontal="right" vertical="center" indent="1"/>
      <protection/>
    </xf>
    <xf numFmtId="174" fontId="22" fillId="24" borderId="2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 horizontal="right" vertical="center" indent="2"/>
      <protection/>
    </xf>
    <xf numFmtId="4" fontId="21" fillId="0" borderId="11" xfId="0" applyNumberFormat="1" applyFont="1" applyBorder="1" applyAlignment="1" applyProtection="1">
      <alignment horizontal="right" vertical="center" indent="2"/>
      <protection/>
    </xf>
    <xf numFmtId="4" fontId="21" fillId="0" borderId="13" xfId="0" applyNumberFormat="1" applyFont="1" applyBorder="1" applyAlignment="1" applyProtection="1">
      <alignment horizontal="right" vertical="center" indent="2"/>
      <protection/>
    </xf>
    <xf numFmtId="0" fontId="22" fillId="24" borderId="26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3" fontId="22" fillId="24" borderId="27" xfId="0" applyNumberFormat="1" applyFont="1" applyFill="1" applyBorder="1" applyAlignment="1" applyProtection="1">
      <alignment horizontal="right" vertical="center" indent="1"/>
      <protection/>
    </xf>
    <xf numFmtId="174" fontId="22" fillId="24" borderId="28" xfId="0" applyNumberFormat="1" applyFont="1" applyFill="1" applyBorder="1" applyAlignment="1" applyProtection="1">
      <alignment vertical="center"/>
      <protection/>
    </xf>
    <xf numFmtId="173" fontId="21" fillId="0" borderId="18" xfId="0" applyNumberFormat="1" applyFont="1" applyFill="1" applyBorder="1" applyAlignment="1" applyProtection="1">
      <alignment horizontal="right" vertical="center" indent="1"/>
      <protection/>
    </xf>
    <xf numFmtId="173" fontId="21" fillId="0" borderId="20" xfId="0" applyNumberFormat="1" applyFont="1" applyFill="1" applyBorder="1" applyAlignment="1" applyProtection="1">
      <alignment horizontal="right" vertical="center" indent="1"/>
      <protection/>
    </xf>
    <xf numFmtId="173" fontId="21" fillId="0" borderId="24" xfId="0" applyNumberFormat="1" applyFont="1" applyFill="1" applyBorder="1" applyAlignment="1" applyProtection="1">
      <alignment horizontal="right" vertical="center" indent="1"/>
      <protection/>
    </xf>
    <xf numFmtId="174" fontId="21" fillId="24" borderId="29" xfId="0" applyNumberFormat="1" applyFont="1" applyFill="1" applyBorder="1" applyAlignment="1" applyProtection="1">
      <alignment horizontal="right" vertical="center" indent="1"/>
      <protection/>
    </xf>
    <xf numFmtId="3" fontId="21" fillId="0" borderId="11" xfId="0" applyNumberFormat="1" applyFont="1" applyFill="1" applyBorder="1" applyAlignment="1" applyProtection="1">
      <alignment horizontal="right" vertical="center" indent="1"/>
      <protection/>
    </xf>
    <xf numFmtId="3" fontId="21" fillId="0" borderId="13" xfId="0" applyNumberFormat="1" applyFont="1" applyFill="1" applyBorder="1" applyAlignment="1" applyProtection="1">
      <alignment horizontal="right" vertical="center" indent="1"/>
      <protection/>
    </xf>
    <xf numFmtId="174" fontId="22" fillId="24" borderId="30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Alignment="1" applyProtection="1">
      <alignment horizontal="left" vertical="center" indent="1"/>
      <protection/>
    </xf>
    <xf numFmtId="0" fontId="22" fillId="24" borderId="31" xfId="0" applyFont="1" applyFill="1" applyBorder="1" applyAlignment="1" applyProtection="1">
      <alignment horizontal="left" vertical="center" indent="1"/>
      <protection/>
    </xf>
    <xf numFmtId="0" fontId="22" fillId="24" borderId="27" xfId="0" applyFont="1" applyFill="1" applyBorder="1" applyAlignment="1" applyProtection="1">
      <alignment horizontal="left" vertical="center" indent="1"/>
      <protection/>
    </xf>
    <xf numFmtId="0" fontId="21" fillId="24" borderId="32" xfId="0" applyFont="1" applyFill="1" applyBorder="1" applyAlignment="1" applyProtection="1">
      <alignment horizontal="left" vertical="center" indent="1"/>
      <protection/>
    </xf>
    <xf numFmtId="0" fontId="21" fillId="24" borderId="33" xfId="0" applyFont="1" applyFill="1" applyBorder="1" applyAlignment="1" applyProtection="1">
      <alignment horizontal="left" vertical="center" indent="1"/>
      <protection/>
    </xf>
    <xf numFmtId="0" fontId="21" fillId="24" borderId="34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2" fillId="24" borderId="39" xfId="0" applyFont="1" applyFill="1" applyBorder="1" applyAlignment="1" applyProtection="1">
      <alignment horizontal="left" vertical="center" indent="1"/>
      <protection/>
    </xf>
    <xf numFmtId="0" fontId="22" fillId="24" borderId="28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4.7109375" style="6" customWidth="1"/>
    <col min="2" max="3" width="13.7109375" style="6" customWidth="1"/>
    <col min="4" max="5" width="20.7109375" style="6" customWidth="1"/>
    <col min="6" max="6" width="16.7109375" style="6" customWidth="1"/>
    <col min="7" max="16384" width="9.140625" style="6" customWidth="1"/>
  </cols>
  <sheetData>
    <row r="1" spans="1:5" s="5" customFormat="1" ht="18.75">
      <c r="A1" s="49" t="s">
        <v>28</v>
      </c>
      <c r="B1" s="49"/>
      <c r="C1" s="49"/>
      <c r="D1" s="49"/>
      <c r="E1" s="49"/>
    </row>
    <row r="2" ht="12.75" customHeight="1"/>
    <row r="3" ht="12.75" customHeight="1" thickBot="1"/>
    <row r="4" spans="1:5" ht="36" customHeight="1" thickBot="1">
      <c r="A4" s="7" t="s">
        <v>17</v>
      </c>
      <c r="B4" s="8" t="s">
        <v>1</v>
      </c>
      <c r="C4" s="9" t="s">
        <v>18</v>
      </c>
      <c r="D4" s="8" t="s">
        <v>24</v>
      </c>
      <c r="E4" s="10" t="s">
        <v>25</v>
      </c>
    </row>
    <row r="5" spans="1:5" ht="20.25" customHeight="1" thickTop="1">
      <c r="A5" s="11" t="s">
        <v>19</v>
      </c>
      <c r="B5" s="12" t="s">
        <v>0</v>
      </c>
      <c r="C5" s="27">
        <v>4.03</v>
      </c>
      <c r="D5" s="1"/>
      <c r="E5" s="13">
        <f aca="true" t="shared" si="0" ref="E5:E10">C5*D5</f>
        <v>0</v>
      </c>
    </row>
    <row r="6" spans="1:5" ht="20.25" customHeight="1">
      <c r="A6" s="14" t="s">
        <v>20</v>
      </c>
      <c r="B6" s="15" t="s">
        <v>0</v>
      </c>
      <c r="C6" s="28">
        <v>1.37</v>
      </c>
      <c r="D6" s="2"/>
      <c r="E6" s="16">
        <f t="shared" si="0"/>
        <v>0</v>
      </c>
    </row>
    <row r="7" spans="1:6" ht="20.25" customHeight="1">
      <c r="A7" s="14" t="s">
        <v>7</v>
      </c>
      <c r="B7" s="15" t="s">
        <v>0</v>
      </c>
      <c r="C7" s="28">
        <v>1.37</v>
      </c>
      <c r="D7" s="2"/>
      <c r="E7" s="16">
        <f t="shared" si="0"/>
        <v>0</v>
      </c>
      <c r="F7" s="17"/>
    </row>
    <row r="8" spans="1:6" ht="20.25" customHeight="1">
      <c r="A8" s="14" t="s">
        <v>14</v>
      </c>
      <c r="B8" s="15" t="s">
        <v>21</v>
      </c>
      <c r="C8" s="28">
        <v>55</v>
      </c>
      <c r="D8" s="2"/>
      <c r="E8" s="16">
        <f t="shared" si="0"/>
        <v>0</v>
      </c>
      <c r="F8" s="17"/>
    </row>
    <row r="9" spans="1:6" ht="20.25" customHeight="1">
      <c r="A9" s="14" t="s">
        <v>22</v>
      </c>
      <c r="B9" s="15" t="s">
        <v>21</v>
      </c>
      <c r="C9" s="28">
        <v>0.6</v>
      </c>
      <c r="D9" s="3"/>
      <c r="E9" s="18">
        <f t="shared" si="0"/>
        <v>0</v>
      </c>
      <c r="F9" s="17"/>
    </row>
    <row r="10" spans="1:5" ht="20.25" customHeight="1">
      <c r="A10" s="14" t="s">
        <v>15</v>
      </c>
      <c r="B10" s="15" t="s">
        <v>21</v>
      </c>
      <c r="C10" s="28">
        <v>28</v>
      </c>
      <c r="D10" s="2"/>
      <c r="E10" s="18">
        <f t="shared" si="0"/>
        <v>0</v>
      </c>
    </row>
    <row r="11" spans="1:5" ht="20.25" customHeight="1">
      <c r="A11" s="46" t="s">
        <v>23</v>
      </c>
      <c r="B11" s="47"/>
      <c r="C11" s="48"/>
      <c r="D11" s="19"/>
      <c r="E11" s="39">
        <f>'Sumář sadebního materiálu'!J19</f>
        <v>0</v>
      </c>
    </row>
    <row r="12" spans="1:5" ht="20.25" customHeight="1">
      <c r="A12" s="14" t="s">
        <v>11</v>
      </c>
      <c r="B12" s="15" t="s">
        <v>2</v>
      </c>
      <c r="C12" s="28">
        <v>1.05</v>
      </c>
      <c r="D12" s="2"/>
      <c r="E12" s="13">
        <f>C12*D12</f>
        <v>0</v>
      </c>
    </row>
    <row r="13" spans="1:5" ht="20.25" customHeight="1">
      <c r="A13" s="14" t="s">
        <v>3</v>
      </c>
      <c r="B13" s="15" t="s">
        <v>2</v>
      </c>
      <c r="C13" s="28">
        <v>0.3</v>
      </c>
      <c r="D13" s="2"/>
      <c r="E13" s="16">
        <f aca="true" t="shared" si="1" ref="E13:E19">C13*D13</f>
        <v>0</v>
      </c>
    </row>
    <row r="14" spans="1:5" ht="20.25" customHeight="1">
      <c r="A14" s="14" t="s">
        <v>12</v>
      </c>
      <c r="B14" s="15" t="s">
        <v>2</v>
      </c>
      <c r="C14" s="28">
        <v>3</v>
      </c>
      <c r="D14" s="2"/>
      <c r="E14" s="16">
        <f t="shared" si="1"/>
        <v>0</v>
      </c>
    </row>
    <row r="15" spans="1:5" ht="20.25" customHeight="1">
      <c r="A15" s="14" t="s">
        <v>6</v>
      </c>
      <c r="B15" s="15" t="s">
        <v>2</v>
      </c>
      <c r="C15" s="28">
        <v>22.1</v>
      </c>
      <c r="D15" s="2"/>
      <c r="E15" s="16">
        <f t="shared" si="1"/>
        <v>0</v>
      </c>
    </row>
    <row r="16" spans="1:5" ht="20.25" customHeight="1">
      <c r="A16" s="14" t="s">
        <v>5</v>
      </c>
      <c r="B16" s="15" t="s">
        <v>0</v>
      </c>
      <c r="C16" s="28">
        <v>54.56</v>
      </c>
      <c r="D16" s="2"/>
      <c r="E16" s="16">
        <f t="shared" si="1"/>
        <v>0</v>
      </c>
    </row>
    <row r="17" spans="1:5" ht="20.25" customHeight="1">
      <c r="A17" s="14" t="s">
        <v>4</v>
      </c>
      <c r="B17" s="15" t="s">
        <v>0</v>
      </c>
      <c r="C17" s="28">
        <v>29.08</v>
      </c>
      <c r="D17" s="2"/>
      <c r="E17" s="16">
        <f t="shared" si="1"/>
        <v>0</v>
      </c>
    </row>
    <row r="18" spans="1:5" ht="20.25" customHeight="1">
      <c r="A18" s="14" t="s">
        <v>10</v>
      </c>
      <c r="B18" s="15" t="s">
        <v>0</v>
      </c>
      <c r="C18" s="28">
        <v>16.55</v>
      </c>
      <c r="D18" s="2"/>
      <c r="E18" s="16">
        <f t="shared" si="1"/>
        <v>0</v>
      </c>
    </row>
    <row r="19" spans="1:5" ht="20.25" customHeight="1">
      <c r="A19" s="14" t="s">
        <v>8</v>
      </c>
      <c r="B19" s="15" t="s">
        <v>9</v>
      </c>
      <c r="C19" s="28">
        <v>250</v>
      </c>
      <c r="D19" s="2"/>
      <c r="E19" s="16">
        <f t="shared" si="1"/>
        <v>0</v>
      </c>
    </row>
    <row r="20" spans="1:5" ht="20.25" customHeight="1" thickBot="1">
      <c r="A20" s="20" t="s">
        <v>13</v>
      </c>
      <c r="B20" s="21" t="s">
        <v>9</v>
      </c>
      <c r="C20" s="29">
        <v>200</v>
      </c>
      <c r="D20" s="4"/>
      <c r="E20" s="22">
        <f>C20*D20</f>
        <v>0</v>
      </c>
    </row>
    <row r="21" spans="1:5" ht="36" customHeight="1" thickBot="1" thickTop="1">
      <c r="A21" s="44" t="s">
        <v>27</v>
      </c>
      <c r="B21" s="45"/>
      <c r="C21" s="45"/>
      <c r="D21" s="45"/>
      <c r="E21" s="23">
        <f>SUM(E5:E20)</f>
        <v>0</v>
      </c>
    </row>
    <row r="22" spans="2:5" ht="12.75" customHeight="1">
      <c r="B22" s="24"/>
      <c r="C22" s="25"/>
      <c r="D22" s="25"/>
      <c r="E22" s="26"/>
    </row>
    <row r="23" spans="1:5" ht="15.75">
      <c r="A23" s="43" t="s">
        <v>26</v>
      </c>
      <c r="B23" s="43"/>
      <c r="C23" s="43"/>
      <c r="D23" s="43"/>
      <c r="E23" s="43"/>
    </row>
    <row r="24" spans="1:5" ht="15.75">
      <c r="A24" s="43" t="s">
        <v>16</v>
      </c>
      <c r="B24" s="43"/>
      <c r="C24" s="43"/>
      <c r="D24" s="43"/>
      <c r="E24" s="43"/>
    </row>
  </sheetData>
  <sheetProtection password="CC09" sheet="1" selectLockedCells="1"/>
  <mergeCells count="5">
    <mergeCell ref="A24:E24"/>
    <mergeCell ref="A23:E23"/>
    <mergeCell ref="A21:D21"/>
    <mergeCell ref="A11:C11"/>
    <mergeCell ref="A1:E1"/>
  </mergeCells>
  <printOptions horizontalCentered="1"/>
  <pageMargins left="0.7874015748031497" right="0.7874015748031497" top="0.984251968503937" bottom="0.3937007874015748" header="0.31496062992125984" footer="0.31496062992125984"/>
  <pageSetup horizontalDpi="300" verticalDpi="300" orientation="landscape" paperSize="9" r:id="rId1"/>
  <headerFooter differentFirst="1" alignWithMargins="0">
    <oddFooter>&amp;R&amp;"Times New Roman,Obyčejné"Stránka &amp;P z &amp;N</oddFooter>
    <firstHeader>&amp;L&amp;"Times New Roman,Obyčejné"&amp;12&amp;K01+038Příloha č. 2a smlouvy o poskytování pěstechních činností - Nabídkový list pěstebních činností na rok 2017 - Pěstební sumář</firstHeader>
    <firstFooter>&amp;R&amp;"Times New Roman,Obyčejné"Stránka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8" width="10.7109375" style="6" customWidth="1"/>
    <col min="9" max="10" width="20.7109375" style="6" customWidth="1"/>
    <col min="11" max="11" width="16.7109375" style="6" customWidth="1"/>
    <col min="12" max="16384" width="9.140625" style="6" customWidth="1"/>
  </cols>
  <sheetData>
    <row r="1" spans="1:10" s="5" customFormat="1" ht="18.7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</row>
    <row r="2" ht="12.75" customHeight="1"/>
    <row r="3" ht="12.75" customHeight="1" thickBot="1"/>
    <row r="4" spans="1:10" ht="36" customHeight="1" thickBot="1">
      <c r="A4" s="7" t="s">
        <v>30</v>
      </c>
      <c r="B4" s="30" t="s">
        <v>31</v>
      </c>
      <c r="C4" s="30" t="s">
        <v>32</v>
      </c>
      <c r="D4" s="30" t="s">
        <v>62</v>
      </c>
      <c r="E4" s="8" t="s">
        <v>60</v>
      </c>
      <c r="F4" s="8" t="s">
        <v>33</v>
      </c>
      <c r="G4" s="9" t="s">
        <v>34</v>
      </c>
      <c r="H4" s="9" t="s">
        <v>59</v>
      </c>
      <c r="I4" s="8" t="s">
        <v>35</v>
      </c>
      <c r="J4" s="10" t="s">
        <v>25</v>
      </c>
    </row>
    <row r="5" spans="1:10" ht="20.25" customHeight="1" thickTop="1">
      <c r="A5" s="14" t="s">
        <v>36</v>
      </c>
      <c r="B5" s="32" t="s">
        <v>48</v>
      </c>
      <c r="C5" s="32" t="s">
        <v>50</v>
      </c>
      <c r="D5" s="31">
        <v>4</v>
      </c>
      <c r="E5" s="31" t="s">
        <v>53</v>
      </c>
      <c r="F5" s="31">
        <v>17</v>
      </c>
      <c r="G5" s="31">
        <v>1</v>
      </c>
      <c r="H5" s="40">
        <v>40000</v>
      </c>
      <c r="I5" s="1"/>
      <c r="J5" s="36">
        <f>H5*I5</f>
        <v>0</v>
      </c>
    </row>
    <row r="6" spans="1:10" ht="20.25" customHeight="1">
      <c r="A6" s="14" t="s">
        <v>37</v>
      </c>
      <c r="B6" s="31" t="s">
        <v>48</v>
      </c>
      <c r="C6" s="31" t="s">
        <v>50</v>
      </c>
      <c r="D6" s="31">
        <v>5</v>
      </c>
      <c r="E6" s="31" t="s">
        <v>54</v>
      </c>
      <c r="F6" s="31">
        <v>17</v>
      </c>
      <c r="G6" s="31">
        <v>1</v>
      </c>
      <c r="H6" s="40">
        <v>16100</v>
      </c>
      <c r="I6" s="2"/>
      <c r="J6" s="37">
        <f>H6*I6</f>
        <v>0</v>
      </c>
    </row>
    <row r="7" spans="1:11" ht="20.25" customHeight="1">
      <c r="A7" s="14" t="s">
        <v>38</v>
      </c>
      <c r="B7" s="31" t="s">
        <v>48</v>
      </c>
      <c r="C7" s="31" t="s">
        <v>50</v>
      </c>
      <c r="D7" s="31">
        <v>6</v>
      </c>
      <c r="E7" s="31" t="s">
        <v>54</v>
      </c>
      <c r="F7" s="31">
        <v>17</v>
      </c>
      <c r="G7" s="31">
        <v>1</v>
      </c>
      <c r="H7" s="40">
        <v>1000</v>
      </c>
      <c r="I7" s="2"/>
      <c r="J7" s="37">
        <f aca="true" t="shared" si="0" ref="J7:J17">H7*I7</f>
        <v>0</v>
      </c>
      <c r="K7" s="17"/>
    </row>
    <row r="8" spans="1:11" ht="20.25" customHeight="1">
      <c r="A8" s="14" t="s">
        <v>39</v>
      </c>
      <c r="B8" s="31" t="s">
        <v>48</v>
      </c>
      <c r="C8" s="31" t="s">
        <v>50</v>
      </c>
      <c r="D8" s="31">
        <v>6</v>
      </c>
      <c r="E8" s="31" t="s">
        <v>55</v>
      </c>
      <c r="F8" s="31">
        <v>17</v>
      </c>
      <c r="G8" s="31">
        <v>1</v>
      </c>
      <c r="H8" s="40">
        <v>10900</v>
      </c>
      <c r="I8" s="2"/>
      <c r="J8" s="37">
        <f t="shared" si="0"/>
        <v>0</v>
      </c>
      <c r="K8" s="17"/>
    </row>
    <row r="9" spans="1:11" ht="20.25" customHeight="1">
      <c r="A9" s="14" t="s">
        <v>40</v>
      </c>
      <c r="B9" s="31" t="s">
        <v>48</v>
      </c>
      <c r="C9" s="31" t="s">
        <v>50</v>
      </c>
      <c r="D9" s="31">
        <v>9</v>
      </c>
      <c r="E9" s="31" t="s">
        <v>56</v>
      </c>
      <c r="F9" s="31">
        <v>17</v>
      </c>
      <c r="G9" s="31">
        <v>1</v>
      </c>
      <c r="H9" s="40">
        <v>3000</v>
      </c>
      <c r="I9" s="2"/>
      <c r="J9" s="37">
        <f t="shared" si="0"/>
        <v>0</v>
      </c>
      <c r="K9" s="17"/>
    </row>
    <row r="10" spans="1:10" ht="20.25" customHeight="1">
      <c r="A10" s="14" t="s">
        <v>41</v>
      </c>
      <c r="B10" s="31" t="s">
        <v>48</v>
      </c>
      <c r="C10" s="31" t="s">
        <v>50</v>
      </c>
      <c r="D10" s="31">
        <v>6</v>
      </c>
      <c r="E10" s="31" t="s">
        <v>55</v>
      </c>
      <c r="F10" s="31">
        <v>17</v>
      </c>
      <c r="G10" s="31">
        <v>1</v>
      </c>
      <c r="H10" s="40">
        <v>2500</v>
      </c>
      <c r="I10" s="2"/>
      <c r="J10" s="37">
        <f t="shared" si="0"/>
        <v>0</v>
      </c>
    </row>
    <row r="11" spans="1:10" ht="20.25" customHeight="1">
      <c r="A11" s="14" t="s">
        <v>42</v>
      </c>
      <c r="B11" s="31" t="s">
        <v>48</v>
      </c>
      <c r="C11" s="31" t="s">
        <v>50</v>
      </c>
      <c r="D11" s="31">
        <v>7</v>
      </c>
      <c r="E11" s="31" t="s">
        <v>56</v>
      </c>
      <c r="F11" s="31">
        <v>17</v>
      </c>
      <c r="G11" s="31">
        <v>1</v>
      </c>
      <c r="H11" s="40">
        <v>1000</v>
      </c>
      <c r="I11" s="2"/>
      <c r="J11" s="37">
        <f t="shared" si="0"/>
        <v>0</v>
      </c>
    </row>
    <row r="12" spans="1:10" ht="20.25" customHeight="1">
      <c r="A12" s="14" t="s">
        <v>43</v>
      </c>
      <c r="B12" s="31" t="s">
        <v>48</v>
      </c>
      <c r="C12" s="31" t="s">
        <v>50</v>
      </c>
      <c r="D12" s="31">
        <v>6</v>
      </c>
      <c r="E12" s="31" t="s">
        <v>56</v>
      </c>
      <c r="F12" s="31">
        <v>17</v>
      </c>
      <c r="G12" s="31">
        <v>1</v>
      </c>
      <c r="H12" s="40">
        <v>6000</v>
      </c>
      <c r="I12" s="2"/>
      <c r="J12" s="37">
        <f t="shared" si="0"/>
        <v>0</v>
      </c>
    </row>
    <row r="13" spans="1:10" ht="20.25" customHeight="1">
      <c r="A13" s="14" t="s">
        <v>44</v>
      </c>
      <c r="B13" s="31" t="s">
        <v>48</v>
      </c>
      <c r="C13" s="31" t="s">
        <v>50</v>
      </c>
      <c r="D13" s="31">
        <v>7</v>
      </c>
      <c r="E13" s="31" t="s">
        <v>56</v>
      </c>
      <c r="F13" s="31">
        <v>17</v>
      </c>
      <c r="G13" s="31">
        <v>1</v>
      </c>
      <c r="H13" s="40">
        <v>1000</v>
      </c>
      <c r="I13" s="2"/>
      <c r="J13" s="37">
        <f t="shared" si="0"/>
        <v>0</v>
      </c>
    </row>
    <row r="14" spans="1:10" ht="20.25" customHeight="1">
      <c r="A14" s="14" t="s">
        <v>45</v>
      </c>
      <c r="B14" s="31" t="s">
        <v>48</v>
      </c>
      <c r="C14" s="31" t="s">
        <v>51</v>
      </c>
      <c r="D14" s="31">
        <v>9</v>
      </c>
      <c r="E14" s="31" t="s">
        <v>56</v>
      </c>
      <c r="F14" s="31">
        <v>17</v>
      </c>
      <c r="G14" s="31">
        <v>1</v>
      </c>
      <c r="H14" s="40">
        <v>1500</v>
      </c>
      <c r="I14" s="2"/>
      <c r="J14" s="37">
        <f t="shared" si="0"/>
        <v>0</v>
      </c>
    </row>
    <row r="15" spans="1:10" ht="20.25" customHeight="1">
      <c r="A15" s="14" t="s">
        <v>45</v>
      </c>
      <c r="B15" s="31" t="s">
        <v>49</v>
      </c>
      <c r="C15" s="52" t="s">
        <v>52</v>
      </c>
      <c r="D15" s="53"/>
      <c r="E15" s="31" t="s">
        <v>57</v>
      </c>
      <c r="F15" s="31">
        <v>17</v>
      </c>
      <c r="G15" s="31">
        <v>1</v>
      </c>
      <c r="H15" s="40">
        <v>70</v>
      </c>
      <c r="I15" s="2"/>
      <c r="J15" s="37">
        <f t="shared" si="0"/>
        <v>0</v>
      </c>
    </row>
    <row r="16" spans="1:10" ht="20.25" customHeight="1">
      <c r="A16" s="14" t="s">
        <v>39</v>
      </c>
      <c r="B16" s="31" t="s">
        <v>49</v>
      </c>
      <c r="C16" s="52" t="s">
        <v>52</v>
      </c>
      <c r="D16" s="53"/>
      <c r="E16" s="31" t="s">
        <v>57</v>
      </c>
      <c r="F16" s="31">
        <v>17</v>
      </c>
      <c r="G16" s="31">
        <v>1</v>
      </c>
      <c r="H16" s="40">
        <v>80</v>
      </c>
      <c r="I16" s="2"/>
      <c r="J16" s="37">
        <f t="shared" si="0"/>
        <v>0</v>
      </c>
    </row>
    <row r="17" spans="1:10" ht="20.25" customHeight="1">
      <c r="A17" s="14" t="s">
        <v>46</v>
      </c>
      <c r="B17" s="31" t="s">
        <v>49</v>
      </c>
      <c r="C17" s="52" t="s">
        <v>52</v>
      </c>
      <c r="D17" s="53"/>
      <c r="E17" s="31" t="s">
        <v>58</v>
      </c>
      <c r="F17" s="31">
        <v>17</v>
      </c>
      <c r="G17" s="31">
        <v>1</v>
      </c>
      <c r="H17" s="40">
        <v>250</v>
      </c>
      <c r="I17" s="2"/>
      <c r="J17" s="37">
        <f t="shared" si="0"/>
        <v>0</v>
      </c>
    </row>
    <row r="18" spans="1:10" ht="20.25" customHeight="1" thickBot="1">
      <c r="A18" s="20" t="s">
        <v>47</v>
      </c>
      <c r="B18" s="33" t="s">
        <v>49</v>
      </c>
      <c r="C18" s="50" t="s">
        <v>52</v>
      </c>
      <c r="D18" s="51"/>
      <c r="E18" s="33" t="s">
        <v>58</v>
      </c>
      <c r="F18" s="33">
        <v>17</v>
      </c>
      <c r="G18" s="33">
        <v>1</v>
      </c>
      <c r="H18" s="41">
        <v>200</v>
      </c>
      <c r="I18" s="4"/>
      <c r="J18" s="38">
        <f>H18*I18</f>
        <v>0</v>
      </c>
    </row>
    <row r="19" spans="1:10" ht="36" customHeight="1" thickBot="1" thickTop="1">
      <c r="A19" s="54" t="s">
        <v>61</v>
      </c>
      <c r="B19" s="55"/>
      <c r="C19" s="55"/>
      <c r="D19" s="55"/>
      <c r="E19" s="55"/>
      <c r="F19" s="55"/>
      <c r="G19" s="55"/>
      <c r="H19" s="34">
        <f>SUM(H5:H18)</f>
        <v>83600</v>
      </c>
      <c r="I19" s="35"/>
      <c r="J19" s="42">
        <f>SUM(J5:J18)</f>
        <v>0</v>
      </c>
    </row>
    <row r="20" spans="5:10" ht="12.75" customHeight="1">
      <c r="E20" s="24"/>
      <c r="F20" s="24"/>
      <c r="G20" s="25"/>
      <c r="H20" s="25"/>
      <c r="I20" s="25"/>
      <c r="J20" s="26"/>
    </row>
    <row r="21" spans="1:10" ht="15.7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.75">
      <c r="A22" s="43"/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 password="CC09" sheet="1" selectLockedCells="1"/>
  <mergeCells count="8">
    <mergeCell ref="A1:J1"/>
    <mergeCell ref="A21:J21"/>
    <mergeCell ref="A22:J22"/>
    <mergeCell ref="C18:D18"/>
    <mergeCell ref="C17:D17"/>
    <mergeCell ref="C16:D16"/>
    <mergeCell ref="C15:D15"/>
    <mergeCell ref="A19:G19"/>
  </mergeCells>
  <printOptions horizontalCentered="1"/>
  <pageMargins left="0.7874015748031497" right="0.7874015748031497" top="0.984251968503937" bottom="0.3937007874015748" header="0.31496062992125984" footer="0.31496062992125984"/>
  <pageSetup horizontalDpi="300" verticalDpi="300" orientation="landscape" paperSize="9" r:id="rId1"/>
  <headerFooter differentFirst="1" alignWithMargins="0">
    <oddFooter>&amp;R&amp;"Times New Roman,Obyčejné"Stránka &amp;P z &amp;N</oddFooter>
    <firstHeader>&amp;L&amp;"Times New Roman,Obyčejné"&amp;12&amp;K01+037Příloha č. 2b smlouvy o poskytování pěstechních činností - Nabídkový list pěstebních činností na rok 2017 - Sumář sadebního materiálu</firstHeader>
    <firstFooter>&amp;R&amp;"Times New Roman,Obyčejné"Stránka &amp;P z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Kladruby n.L.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Kasala</dc:creator>
  <cp:keywords/>
  <dc:description/>
  <cp:lastModifiedBy>Lenka Suchánková</cp:lastModifiedBy>
  <cp:lastPrinted>2017-02-28T10:29:28Z</cp:lastPrinted>
  <dcterms:created xsi:type="dcterms:W3CDTF">2011-03-03T21:55:34Z</dcterms:created>
  <dcterms:modified xsi:type="dcterms:W3CDTF">2017-02-28T10:29:36Z</dcterms:modified>
  <cp:category/>
  <cp:version/>
  <cp:contentType/>
  <cp:contentStatus/>
</cp:coreProperties>
</file>