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<sst xmlns="http://schemas.openxmlformats.org/spreadsheetml/2006/main" count="583" uniqueCount="126">
  <si>
    <t>Poř.č.</t>
  </si>
  <si>
    <t xml:space="preserve">POPIS PS  (PROVOZNÍ SOUBOR) </t>
  </si>
  <si>
    <r>
      <t xml:space="preserve">Měsíc </t>
    </r>
    <r>
      <rPr>
        <b/>
        <sz val="11"/>
        <rFont val="Arial"/>
        <family val="2"/>
      </rPr>
      <t>01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</si>
  <si>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02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</si>
  <si>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03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</si>
  <si>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04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</si>
  <si>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05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</si>
  <si>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06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</si>
  <si>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07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</si>
  <si>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08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</si>
  <si>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09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</si>
  <si>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10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</si>
  <si>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11</t>
    </r>
    <r>
      <rPr>
        <sz val="11"/>
        <rFont val="Arial"/>
        <family val="2"/>
      </rPr>
      <t>/týden</t>
    </r>
  </si>
  <si>
    <r>
      <t xml:space="preserve">Měsíc </t>
    </r>
    <r>
      <rPr>
        <b/>
        <sz val="14"/>
        <rFont val="Arial"/>
        <family val="2"/>
      </rPr>
      <t>12</t>
    </r>
    <r>
      <rPr>
        <sz val="11"/>
        <rFont val="Arial"/>
        <family val="2"/>
      </rPr>
      <t>/týden</t>
    </r>
  </si>
  <si>
    <t>Měsíc 01/týden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</si>
  <si>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</si>
  <si>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</si>
  <si>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</si>
  <si>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</si>
  <si>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</si>
  <si>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</si>
  <si>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</si>
  <si>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</si>
  <si>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</si>
  <si>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</si>
  <si>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</si>
  <si>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</si>
  <si>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</si>
  <si>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</si>
  <si>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</si>
  <si>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</si>
  <si>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</si>
  <si>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</si>
  <si>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</si>
  <si>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</si>
  <si>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</si>
  <si>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</si>
  <si>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</si>
  <si>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</si>
  <si>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</si>
  <si>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</si>
  <si>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</si>
  <si>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</si>
  <si>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</si>
  <si>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</si>
  <si>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</si>
  <si>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</si>
  <si>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</si>
  <si>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</si>
  <si>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</si>
  <si>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</si>
  <si>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</si>
  <si>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</si>
  <si>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</si>
  <si>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</si>
  <si>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</si>
  <si>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</si>
  <si>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</si>
  <si>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</si>
  <si>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</si>
  <si>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</si>
  <si>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</si>
  <si>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</si>
  <si>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</si>
  <si>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</si>
  <si>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</si>
  <si>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</si>
  <si>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</t>
  </si>
  <si>
    <t>R</t>
  </si>
  <si>
    <t>6M</t>
  </si>
  <si>
    <t>3M</t>
  </si>
  <si>
    <t>T</t>
  </si>
  <si>
    <t>ELEKTROINSTALACE-SILNOPROUD</t>
  </si>
  <si>
    <t>Revize elektro (5 let) - technické prostory</t>
  </si>
  <si>
    <t>Revize elektro (5 let) - 2. suterén</t>
  </si>
  <si>
    <t>Revize elektro (5 let) - 1. suterén</t>
  </si>
  <si>
    <t>Revize elektro (5 let) - přízemí</t>
  </si>
  <si>
    <t>Revize elektro (5 let) - 1. patro</t>
  </si>
  <si>
    <t>Revize elektro (5 let) - 2. patro</t>
  </si>
  <si>
    <t>Revize elektro (5 let) - 3. patro</t>
  </si>
  <si>
    <t>Revize elektro (5 let) - 4. patro</t>
  </si>
  <si>
    <t>Revize pohyblivé přívody (1 rok)</t>
  </si>
  <si>
    <t>Revize pohyblivé přívody (2 roky)</t>
  </si>
  <si>
    <t>Revize pohyblivé přívody (3 rok)</t>
  </si>
  <si>
    <t>VN - Trafo</t>
  </si>
  <si>
    <t>Dieselagregát 400 kVA</t>
  </si>
  <si>
    <t>2T</t>
  </si>
  <si>
    <t>Dieselagregát - zkouška chodu se zátěží</t>
  </si>
  <si>
    <t>Venkovní osvětlení (nádvoří)</t>
  </si>
  <si>
    <t>Hromosvody na budově (Revize 1 x 5 let)</t>
  </si>
  <si>
    <t>Osvětlení ostatní</t>
  </si>
  <si>
    <t>Nouzové osvětlení</t>
  </si>
  <si>
    <t>VZT jednotky-přípoje</t>
  </si>
  <si>
    <t>DA - komín</t>
  </si>
  <si>
    <t>MaR</t>
  </si>
  <si>
    <t>Kontrola systému MaR</t>
  </si>
  <si>
    <t>D</t>
  </si>
  <si>
    <t>Kontrola funkce VZT jednotek</t>
  </si>
  <si>
    <t>Kontrola funkce systému topení, chlazení</t>
  </si>
  <si>
    <t>Kontrola rozvaděčů MaR</t>
  </si>
  <si>
    <t>SLABOPROUDÉ SYSTÉMY</t>
  </si>
  <si>
    <t>EZS - el.zabezpečovací systém</t>
  </si>
  <si>
    <t>EPS - el.požární systém</t>
  </si>
  <si>
    <t>CCTV - kamerový systém</t>
  </si>
  <si>
    <t>Evakuační rozhlas</t>
  </si>
  <si>
    <t>STA - společná anténa</t>
  </si>
  <si>
    <t>Ústředna EPS</t>
  </si>
  <si>
    <t>oD</t>
  </si>
  <si>
    <t>3D</t>
  </si>
  <si>
    <t>ZKOUŠENÍ</t>
  </si>
  <si>
    <t xml:space="preserve"> REVIZE, PROHÍDKY</t>
  </si>
  <si>
    <t>Obdenní kontrola a údržba</t>
  </si>
  <si>
    <t>14ti denní kontrola a údržba</t>
  </si>
  <si>
    <t xml:space="preserve"> F</t>
  </si>
  <si>
    <t>Výměna filtrů</t>
  </si>
  <si>
    <t>Denní kontrola a údržba</t>
  </si>
  <si>
    <t>Měsíční kontrola a údržba</t>
  </si>
  <si>
    <t>Kvartální kontrola, revize</t>
  </si>
  <si>
    <t>2x týdně kontrola a údržba</t>
  </si>
  <si>
    <t>Čtvrtletní kontrola a údržba</t>
  </si>
  <si>
    <t>Půlroční kontrola, revize</t>
  </si>
  <si>
    <t>Týdenní kontrola a údržba</t>
  </si>
  <si>
    <t>Půlroční kontrola a údržba</t>
  </si>
  <si>
    <t>Roční kontrola, revize</t>
  </si>
  <si>
    <t>R 2019</t>
  </si>
  <si>
    <t xml:space="preserve">                           Ministerstvo zemědělství  T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</si>
</sst>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2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/>
      <top style="double"/>
      <bottom/>
    </border>
    <border>
      <left/>
      <right/>
      <top style="thick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/>
      <bottom/>
    </border>
    <border>
      <left style="thick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thin">
        <color indexed="8"/>
      </bottom>
    </border>
    <border>
      <left style="thin"/>
      <right style="thin"/>
      <top/>
      <bottom style="thin"/>
    </border>
    <border>
      <left style="double"/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double"/>
      <right style="thin">
        <color indexed="8"/>
      </right>
      <top style="thin">
        <color indexed="8"/>
      </top>
      <bottom/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/>
      <bottom style="thin"/>
    </border>
    <border>
      <left style="double"/>
      <right style="thin"/>
      <top style="thin">
        <color indexed="8"/>
      </top>
      <bottom style="thick"/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/>
      <right style="double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double"/>
      <bottom style="medium"/>
    </border>
    <border>
      <left/>
      <right style="thin">
        <color indexed="8"/>
      </right>
      <top style="double"/>
      <bottom style="medium"/>
    </border>
    <border>
      <left style="thin">
        <color indexed="8"/>
      </left>
      <right/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/>
      <right style="medium"/>
      <top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14" fontId="9" fillId="35" borderId="0" xfId="0" applyNumberFormat="1" applyFont="1" applyFill="1" applyBorder="1" applyAlignment="1">
      <alignment horizontal="center" vertical="center"/>
    </xf>
    <xf numFmtId="14" fontId="9" fillId="35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4" fillId="36" borderId="26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" fillId="33" borderId="28" xfId="46" applyFont="1" applyFill="1" applyBorder="1" applyAlignment="1">
      <alignment horizontal="center" vertical="center"/>
      <protection/>
    </xf>
    <xf numFmtId="0" fontId="6" fillId="38" borderId="26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4" fillId="33" borderId="31" xfId="46" applyFont="1" applyFill="1" applyBorder="1" applyAlignment="1">
      <alignment horizontal="center" vertical="center"/>
      <protection/>
    </xf>
    <xf numFmtId="0" fontId="5" fillId="39" borderId="32" xfId="46" applyFont="1" applyFill="1" applyBorder="1" applyAlignment="1">
      <alignment horizontal="left" vertical="center"/>
      <protection/>
    </xf>
    <xf numFmtId="0" fontId="4" fillId="33" borderId="33" xfId="46" applyFont="1" applyFill="1" applyBorder="1" applyAlignment="1">
      <alignment horizontal="center" vertical="center"/>
      <protection/>
    </xf>
    <xf numFmtId="0" fontId="4" fillId="0" borderId="34" xfId="46" applyFont="1" applyFill="1" applyBorder="1" applyAlignment="1">
      <alignment horizontal="left" vertical="center"/>
      <protection/>
    </xf>
    <xf numFmtId="0" fontId="4" fillId="33" borderId="35" xfId="46" applyFont="1" applyFill="1" applyBorder="1" applyAlignment="1">
      <alignment horizontal="center" vertical="center"/>
      <protection/>
    </xf>
    <xf numFmtId="0" fontId="4" fillId="0" borderId="36" xfId="46" applyFont="1" applyFill="1" applyBorder="1" applyAlignment="1">
      <alignment horizontal="left" vertical="center"/>
      <protection/>
    </xf>
    <xf numFmtId="0" fontId="4" fillId="33" borderId="37" xfId="46" applyFont="1" applyFill="1" applyBorder="1" applyAlignment="1">
      <alignment horizontal="center" vertical="center"/>
      <protection/>
    </xf>
    <xf numFmtId="0" fontId="4" fillId="40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4" fillId="37" borderId="38" xfId="0" applyFont="1" applyFill="1" applyBorder="1" applyAlignment="1">
      <alignment horizontal="center" vertical="center"/>
    </xf>
    <xf numFmtId="0" fontId="4" fillId="0" borderId="39" xfId="47" applyFont="1" applyFill="1" applyBorder="1" applyAlignment="1">
      <alignment horizontal="left" vertical="center"/>
      <protection/>
    </xf>
    <xf numFmtId="0" fontId="11" fillId="0" borderId="40" xfId="0" applyFont="1" applyFill="1" applyBorder="1" applyAlignment="1">
      <alignment horizontal="left" vertical="center" wrapText="1"/>
    </xf>
    <xf numFmtId="0" fontId="49" fillId="0" borderId="41" xfId="0" applyFont="1" applyBorder="1" applyAlignment="1">
      <alignment horizontal="center"/>
    </xf>
    <xf numFmtId="0" fontId="4" fillId="37" borderId="42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/>
    </xf>
    <xf numFmtId="0" fontId="4" fillId="33" borderId="28" xfId="48" applyFont="1" applyFill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left" vertical="center"/>
      <protection/>
    </xf>
    <xf numFmtId="0" fontId="49" fillId="0" borderId="44" xfId="0" applyFont="1" applyBorder="1" applyAlignment="1">
      <alignment horizontal="center"/>
    </xf>
    <xf numFmtId="0" fontId="5" fillId="39" borderId="26" xfId="48" applyFont="1" applyFill="1" applyBorder="1" applyAlignment="1">
      <alignment horizontal="left" vertical="center"/>
      <protection/>
    </xf>
    <xf numFmtId="0" fontId="4" fillId="33" borderId="45" xfId="48" applyFont="1" applyFill="1" applyBorder="1" applyAlignment="1">
      <alignment horizontal="center" vertical="center"/>
      <protection/>
    </xf>
    <xf numFmtId="0" fontId="4" fillId="33" borderId="46" xfId="48" applyFont="1" applyFill="1" applyBorder="1" applyAlignment="1">
      <alignment horizontal="center" vertical="center"/>
      <protection/>
    </xf>
    <xf numFmtId="0" fontId="5" fillId="39" borderId="26" xfId="47" applyFont="1" applyFill="1" applyBorder="1" applyAlignment="1">
      <alignment horizontal="left" vertical="center"/>
      <protection/>
    </xf>
    <xf numFmtId="0" fontId="4" fillId="33" borderId="47" xfId="48" applyFont="1" applyFill="1" applyBorder="1" applyAlignment="1">
      <alignment horizontal="center" vertical="center"/>
      <protection/>
    </xf>
    <xf numFmtId="0" fontId="4" fillId="0" borderId="26" xfId="47" applyFont="1" applyFill="1" applyBorder="1" applyAlignment="1">
      <alignment horizontal="left" vertical="center"/>
      <protection/>
    </xf>
    <xf numFmtId="0" fontId="4" fillId="33" borderId="28" xfId="47" applyFont="1" applyFill="1" applyBorder="1" applyAlignment="1">
      <alignment horizontal="center" vertical="center"/>
      <protection/>
    </xf>
    <xf numFmtId="0" fontId="4" fillId="41" borderId="2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9" xfId="48" applyFont="1" applyFill="1" applyBorder="1" applyAlignment="1">
      <alignment horizontal="left" vertical="center"/>
      <protection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42" borderId="0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4" fillId="0" borderId="57" xfId="0" applyFont="1" applyBorder="1" applyAlignment="1">
      <alignment horizontal="left" vertical="center"/>
    </xf>
    <xf numFmtId="0" fontId="6" fillId="43" borderId="0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37" borderId="3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45" borderId="0" xfId="0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/>
    </xf>
    <xf numFmtId="0" fontId="6" fillId="42" borderId="0" xfId="0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/>
    </xf>
    <xf numFmtId="0" fontId="12" fillId="42" borderId="0" xfId="0" applyFont="1" applyFill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12" fillId="45" borderId="0" xfId="0" applyFont="1" applyFill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4" fillId="46" borderId="65" xfId="0" applyFont="1" applyFill="1" applyBorder="1" applyAlignment="1">
      <alignment horizontal="center" vertical="center"/>
    </xf>
    <xf numFmtId="0" fontId="4" fillId="46" borderId="66" xfId="0" applyFont="1" applyFill="1" applyBorder="1" applyAlignment="1">
      <alignment horizontal="center" vertical="center"/>
    </xf>
    <xf numFmtId="0" fontId="4" fillId="46" borderId="42" xfId="46" applyFont="1" applyFill="1" applyBorder="1" applyAlignment="1">
      <alignment horizontal="center" vertical="center"/>
      <protection/>
    </xf>
    <xf numFmtId="0" fontId="4" fillId="46" borderId="65" xfId="46" applyFont="1" applyFill="1" applyBorder="1" applyAlignment="1">
      <alignment horizontal="center" vertical="center"/>
      <protection/>
    </xf>
    <xf numFmtId="0" fontId="4" fillId="46" borderId="66" xfId="46" applyFont="1" applyFill="1" applyBorder="1" applyAlignment="1">
      <alignment horizontal="center" vertical="center"/>
      <protection/>
    </xf>
    <xf numFmtId="0" fontId="4" fillId="46" borderId="42" xfId="0" applyFont="1" applyFill="1" applyBorder="1" applyAlignment="1">
      <alignment horizontal="center" vertical="center"/>
    </xf>
    <xf numFmtId="49" fontId="4" fillId="33" borderId="67" xfId="0" applyNumberFormat="1" applyFont="1" applyFill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4" fillId="33" borderId="69" xfId="0" applyNumberFormat="1" applyFont="1" applyFill="1" applyBorder="1" applyAlignment="1">
      <alignment horizontal="center" vertical="center"/>
    </xf>
    <xf numFmtId="49" fontId="4" fillId="33" borderId="68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49" fontId="4" fillId="33" borderId="7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movo" xfId="46"/>
    <cellStyle name="normální_List1" xfId="47"/>
    <cellStyle name="normální_Skanska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32"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zoomScale="85" zoomScaleNormal="85" zoomScalePageLayoutView="0" workbookViewId="0" topLeftCell="A10">
      <selection activeCell="C36" sqref="C36:BC36"/>
    </sheetView>
  </sheetViews>
  <sheetFormatPr defaultColWidth="9.140625" defaultRowHeight="15"/>
  <cols>
    <col min="1" max="1" width="8.7109375" style="6" customWidth="1"/>
    <col min="2" max="2" width="59.140625" style="6" customWidth="1"/>
    <col min="3" max="3" width="16.00390625" style="104" customWidth="1"/>
    <col min="4" max="4" width="8.8515625" style="6" customWidth="1"/>
    <col min="5" max="5" width="10.28125" style="6" customWidth="1"/>
    <col min="6" max="6" width="10.8515625" style="6" customWidth="1"/>
    <col min="7" max="7" width="9.28125" style="6" customWidth="1"/>
    <col min="8" max="8" width="8.140625" style="6" customWidth="1"/>
    <col min="9" max="11" width="9.28125" style="6" customWidth="1"/>
    <col min="12" max="12" width="8.140625" style="6" customWidth="1"/>
    <col min="13" max="15" width="9.28125" style="6" customWidth="1"/>
    <col min="16" max="17" width="8.140625" style="6" customWidth="1"/>
    <col min="18" max="20" width="9.28125" style="6" customWidth="1"/>
    <col min="21" max="21" width="8.140625" style="6" customWidth="1"/>
    <col min="22" max="24" width="9.28125" style="6" customWidth="1"/>
    <col min="25" max="25" width="8.140625" style="6" customWidth="1"/>
    <col min="26" max="28" width="9.28125" style="6" customWidth="1"/>
    <col min="29" max="30" width="8.140625" style="6" customWidth="1"/>
    <col min="31" max="33" width="9.28125" style="6" customWidth="1"/>
    <col min="34" max="34" width="8.140625" style="6" customWidth="1"/>
    <col min="35" max="37" width="9.28125" style="6" customWidth="1"/>
    <col min="38" max="39" width="8.140625" style="6" customWidth="1"/>
    <col min="40" max="43" width="9.28125" style="6" customWidth="1"/>
    <col min="44" max="46" width="10.28125" style="6" customWidth="1"/>
    <col min="47" max="47" width="9.28125" style="6" customWidth="1"/>
    <col min="48" max="50" width="10.28125" style="6" customWidth="1"/>
    <col min="51" max="52" width="9.28125" style="6" customWidth="1"/>
    <col min="53" max="55" width="10.28125" style="6" customWidth="1"/>
    <col min="56" max="56" width="0" style="6" hidden="1" customWidth="1"/>
    <col min="57" max="57" width="9.140625" style="6" customWidth="1"/>
    <col min="58" max="58" width="11.28125" style="6" bestFit="1" customWidth="1"/>
    <col min="59" max="16384" width="9.140625" style="6" customWidth="1"/>
  </cols>
  <sheetData>
    <row r="1" spans="1:57" ht="64.5" customHeight="1" thickBot="1" thickTop="1">
      <c r="A1" s="1"/>
      <c r="B1" s="128" t="s">
        <v>125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30"/>
      <c r="AX1" s="2"/>
      <c r="AY1" s="3"/>
      <c r="AZ1" s="3"/>
      <c r="BA1" s="3"/>
      <c r="BB1" s="3"/>
      <c r="BC1" s="3"/>
      <c r="BD1" s="4"/>
      <c r="BE1" s="5"/>
    </row>
    <row r="2" spans="1:57" ht="12.75" customHeight="1" hidden="1">
      <c r="A2" s="7"/>
      <c r="B2" s="8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0"/>
      <c r="BE2" s="5"/>
    </row>
    <row r="3" spans="1:57" ht="12.75" customHeight="1" hidden="1">
      <c r="A3" s="11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BE3" s="5"/>
    </row>
    <row r="4" spans="1:57" s="18" customFormat="1" ht="32.25" customHeight="1" thickBot="1" thickTop="1">
      <c r="A4" s="131" t="s">
        <v>0</v>
      </c>
      <c r="B4" s="133" t="s">
        <v>1</v>
      </c>
      <c r="C4" s="135" t="s">
        <v>2</v>
      </c>
      <c r="D4" s="123"/>
      <c r="E4" s="123"/>
      <c r="F4" s="123"/>
      <c r="G4" s="124"/>
      <c r="H4" s="125" t="s">
        <v>3</v>
      </c>
      <c r="I4" s="122"/>
      <c r="J4" s="122"/>
      <c r="K4" s="127"/>
      <c r="L4" s="122" t="s">
        <v>4</v>
      </c>
      <c r="M4" s="123"/>
      <c r="N4" s="123"/>
      <c r="O4" s="123"/>
      <c r="P4" s="124"/>
      <c r="Q4" s="125" t="s">
        <v>5</v>
      </c>
      <c r="R4" s="122"/>
      <c r="S4" s="122"/>
      <c r="T4" s="126"/>
      <c r="U4" s="125" t="s">
        <v>6</v>
      </c>
      <c r="V4" s="122"/>
      <c r="W4" s="122"/>
      <c r="X4" s="127"/>
      <c r="Y4" s="122" t="s">
        <v>7</v>
      </c>
      <c r="Z4" s="123"/>
      <c r="AA4" s="123"/>
      <c r="AB4" s="123"/>
      <c r="AC4" s="124"/>
      <c r="AD4" s="125" t="s">
        <v>8</v>
      </c>
      <c r="AE4" s="122"/>
      <c r="AF4" s="122"/>
      <c r="AG4" s="127"/>
      <c r="AH4" s="122" t="s">
        <v>9</v>
      </c>
      <c r="AI4" s="123"/>
      <c r="AJ4" s="123"/>
      <c r="AK4" s="123"/>
      <c r="AL4" s="124"/>
      <c r="AM4" s="125" t="s">
        <v>10</v>
      </c>
      <c r="AN4" s="122"/>
      <c r="AO4" s="122"/>
      <c r="AP4" s="126"/>
      <c r="AQ4" s="125" t="s">
        <v>11</v>
      </c>
      <c r="AR4" s="122"/>
      <c r="AS4" s="122"/>
      <c r="AT4" s="127"/>
      <c r="AU4" s="122" t="s">
        <v>12</v>
      </c>
      <c r="AV4" s="123"/>
      <c r="AW4" s="123"/>
      <c r="AX4" s="123"/>
      <c r="AY4" s="124"/>
      <c r="AZ4" s="125" t="s">
        <v>13</v>
      </c>
      <c r="BA4" s="122"/>
      <c r="BB4" s="122"/>
      <c r="BC4" s="126"/>
      <c r="BD4" s="16"/>
      <c r="BE4" s="17"/>
    </row>
    <row r="5" spans="1:255" ht="21.75" customHeight="1" thickBot="1">
      <c r="A5" s="132"/>
      <c r="B5" s="134"/>
      <c r="C5" s="19" t="s">
        <v>14</v>
      </c>
      <c r="D5" s="19" t="s">
        <v>15</v>
      </c>
      <c r="E5" s="20" t="s">
        <v>16</v>
      </c>
      <c r="F5" s="20" t="s">
        <v>17</v>
      </c>
      <c r="G5" s="21" t="s">
        <v>18</v>
      </c>
      <c r="H5" s="22" t="s">
        <v>19</v>
      </c>
      <c r="I5" s="20" t="s">
        <v>20</v>
      </c>
      <c r="J5" s="20" t="s">
        <v>21</v>
      </c>
      <c r="K5" s="21" t="s">
        <v>22</v>
      </c>
      <c r="L5" s="22" t="s">
        <v>23</v>
      </c>
      <c r="M5" s="20" t="s">
        <v>24</v>
      </c>
      <c r="N5" s="20" t="s">
        <v>25</v>
      </c>
      <c r="O5" s="20" t="s">
        <v>26</v>
      </c>
      <c r="P5" s="21" t="s">
        <v>27</v>
      </c>
      <c r="Q5" s="22" t="s">
        <v>28</v>
      </c>
      <c r="R5" s="20" t="s">
        <v>29</v>
      </c>
      <c r="S5" s="20" t="s">
        <v>30</v>
      </c>
      <c r="T5" s="21" t="s">
        <v>31</v>
      </c>
      <c r="U5" s="22" t="s">
        <v>32</v>
      </c>
      <c r="V5" s="20" t="s">
        <v>33</v>
      </c>
      <c r="W5" s="20" t="s">
        <v>34</v>
      </c>
      <c r="X5" s="21" t="s">
        <v>35</v>
      </c>
      <c r="Y5" s="22" t="s">
        <v>36</v>
      </c>
      <c r="Z5" s="20" t="s">
        <v>37</v>
      </c>
      <c r="AA5" s="20" t="s">
        <v>38</v>
      </c>
      <c r="AB5" s="20" t="s">
        <v>39</v>
      </c>
      <c r="AC5" s="21" t="s">
        <v>40</v>
      </c>
      <c r="AD5" s="22" t="s">
        <v>41</v>
      </c>
      <c r="AE5" s="20" t="s">
        <v>42</v>
      </c>
      <c r="AF5" s="20" t="s">
        <v>43</v>
      </c>
      <c r="AG5" s="21" t="s">
        <v>44</v>
      </c>
      <c r="AH5" s="22" t="s">
        <v>45</v>
      </c>
      <c r="AI5" s="20" t="s">
        <v>46</v>
      </c>
      <c r="AJ5" s="20" t="s">
        <v>47</v>
      </c>
      <c r="AK5" s="20" t="s">
        <v>48</v>
      </c>
      <c r="AL5" s="21" t="s">
        <v>49</v>
      </c>
      <c r="AM5" s="22" t="s">
        <v>50</v>
      </c>
      <c r="AN5" s="20" t="s">
        <v>51</v>
      </c>
      <c r="AO5" s="20" t="s">
        <v>52</v>
      </c>
      <c r="AP5" s="21" t="s">
        <v>53</v>
      </c>
      <c r="AQ5" s="22" t="s">
        <v>54</v>
      </c>
      <c r="AR5" s="20" t="s">
        <v>55</v>
      </c>
      <c r="AS5" s="20" t="s">
        <v>56</v>
      </c>
      <c r="AT5" s="21" t="s">
        <v>57</v>
      </c>
      <c r="AU5" s="22" t="s">
        <v>58</v>
      </c>
      <c r="AV5" s="20" t="s">
        <v>59</v>
      </c>
      <c r="AW5" s="20" t="s">
        <v>60</v>
      </c>
      <c r="AX5" s="20" t="s">
        <v>61</v>
      </c>
      <c r="AY5" s="21" t="s">
        <v>62</v>
      </c>
      <c r="AZ5" s="22" t="s">
        <v>63</v>
      </c>
      <c r="BA5" s="20" t="s">
        <v>64</v>
      </c>
      <c r="BB5" s="20" t="s">
        <v>65</v>
      </c>
      <c r="BC5" s="21" t="s">
        <v>66</v>
      </c>
      <c r="BD5" s="18"/>
      <c r="BE5" s="17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55" s="18" customFormat="1" ht="12.75">
      <c r="A6" s="23"/>
      <c r="B6" s="24">
        <f ca="1">TODAY()</f>
        <v>42824</v>
      </c>
      <c r="C6" s="25">
        <v>42735</v>
      </c>
      <c r="D6" s="25">
        <f>C6+7</f>
        <v>42742</v>
      </c>
      <c r="E6" s="25">
        <f aca="true" t="shared" si="0" ref="E6:BC6">D6+7</f>
        <v>42749</v>
      </c>
      <c r="F6" s="25">
        <f t="shared" si="0"/>
        <v>42756</v>
      </c>
      <c r="G6" s="25">
        <f t="shared" si="0"/>
        <v>42763</v>
      </c>
      <c r="H6" s="25">
        <f t="shared" si="0"/>
        <v>42770</v>
      </c>
      <c r="I6" s="25">
        <f t="shared" si="0"/>
        <v>42777</v>
      </c>
      <c r="J6" s="25">
        <f t="shared" si="0"/>
        <v>42784</v>
      </c>
      <c r="K6" s="25">
        <f t="shared" si="0"/>
        <v>42791</v>
      </c>
      <c r="L6" s="25">
        <f t="shared" si="0"/>
        <v>42798</v>
      </c>
      <c r="M6" s="25">
        <f t="shared" si="0"/>
        <v>42805</v>
      </c>
      <c r="N6" s="25">
        <f t="shared" si="0"/>
        <v>42812</v>
      </c>
      <c r="O6" s="25">
        <f t="shared" si="0"/>
        <v>42819</v>
      </c>
      <c r="P6" s="25">
        <f t="shared" si="0"/>
        <v>42826</v>
      </c>
      <c r="Q6" s="25">
        <f t="shared" si="0"/>
        <v>42833</v>
      </c>
      <c r="R6" s="25">
        <f t="shared" si="0"/>
        <v>42840</v>
      </c>
      <c r="S6" s="25">
        <f t="shared" si="0"/>
        <v>42847</v>
      </c>
      <c r="T6" s="25">
        <f t="shared" si="0"/>
        <v>42854</v>
      </c>
      <c r="U6" s="25">
        <f t="shared" si="0"/>
        <v>42861</v>
      </c>
      <c r="V6" s="25">
        <f t="shared" si="0"/>
        <v>42868</v>
      </c>
      <c r="W6" s="25">
        <f t="shared" si="0"/>
        <v>42875</v>
      </c>
      <c r="X6" s="25">
        <f t="shared" si="0"/>
        <v>42882</v>
      </c>
      <c r="Y6" s="25">
        <f t="shared" si="0"/>
        <v>42889</v>
      </c>
      <c r="Z6" s="25">
        <f t="shared" si="0"/>
        <v>42896</v>
      </c>
      <c r="AA6" s="25">
        <f t="shared" si="0"/>
        <v>42903</v>
      </c>
      <c r="AB6" s="25">
        <f t="shared" si="0"/>
        <v>42910</v>
      </c>
      <c r="AC6" s="25">
        <f t="shared" si="0"/>
        <v>42917</v>
      </c>
      <c r="AD6" s="25">
        <f t="shared" si="0"/>
        <v>42924</v>
      </c>
      <c r="AE6" s="25">
        <f t="shared" si="0"/>
        <v>42931</v>
      </c>
      <c r="AF6" s="25">
        <f t="shared" si="0"/>
        <v>42938</v>
      </c>
      <c r="AG6" s="25">
        <f t="shared" si="0"/>
        <v>42945</v>
      </c>
      <c r="AH6" s="25">
        <f t="shared" si="0"/>
        <v>42952</v>
      </c>
      <c r="AI6" s="25">
        <f t="shared" si="0"/>
        <v>42959</v>
      </c>
      <c r="AJ6" s="25">
        <f t="shared" si="0"/>
        <v>42966</v>
      </c>
      <c r="AK6" s="25">
        <f t="shared" si="0"/>
        <v>42973</v>
      </c>
      <c r="AL6" s="25">
        <f t="shared" si="0"/>
        <v>42980</v>
      </c>
      <c r="AM6" s="25">
        <f t="shared" si="0"/>
        <v>42987</v>
      </c>
      <c r="AN6" s="25">
        <f t="shared" si="0"/>
        <v>42994</v>
      </c>
      <c r="AO6" s="25">
        <f t="shared" si="0"/>
        <v>43001</v>
      </c>
      <c r="AP6" s="25">
        <f t="shared" si="0"/>
        <v>43008</v>
      </c>
      <c r="AQ6" s="25">
        <f t="shared" si="0"/>
        <v>43015</v>
      </c>
      <c r="AR6" s="25">
        <f t="shared" si="0"/>
        <v>43022</v>
      </c>
      <c r="AS6" s="25">
        <f t="shared" si="0"/>
        <v>43029</v>
      </c>
      <c r="AT6" s="25">
        <f t="shared" si="0"/>
        <v>43036</v>
      </c>
      <c r="AU6" s="25">
        <f t="shared" si="0"/>
        <v>43043</v>
      </c>
      <c r="AV6" s="25">
        <f t="shared" si="0"/>
        <v>43050</v>
      </c>
      <c r="AW6" s="25">
        <f t="shared" si="0"/>
        <v>43057</v>
      </c>
      <c r="AX6" s="25">
        <f t="shared" si="0"/>
        <v>43064</v>
      </c>
      <c r="AY6" s="25">
        <f t="shared" si="0"/>
        <v>43071</v>
      </c>
      <c r="AZ6" s="25">
        <f t="shared" si="0"/>
        <v>43078</v>
      </c>
      <c r="BA6" s="25">
        <f t="shared" si="0"/>
        <v>43085</v>
      </c>
      <c r="BB6" s="25">
        <f t="shared" si="0"/>
        <v>43092</v>
      </c>
      <c r="BC6" s="25">
        <f t="shared" si="0"/>
        <v>43099</v>
      </c>
    </row>
    <row r="7" spans="1:57" ht="15.75">
      <c r="A7" s="36" t="s">
        <v>27</v>
      </c>
      <c r="B7" s="37" t="s">
        <v>72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7"/>
      <c r="BE7" s="35"/>
    </row>
    <row r="8" spans="1:57" ht="15.75">
      <c r="A8" s="38"/>
      <c r="B8" s="39" t="s">
        <v>73</v>
      </c>
      <c r="C8" s="29">
        <f aca="true" t="shared" si="1" ref="C8:BC12">$B$6-C$6</f>
        <v>89</v>
      </c>
      <c r="D8" s="29">
        <f t="shared" si="1"/>
        <v>82</v>
      </c>
      <c r="E8" s="29">
        <f t="shared" si="1"/>
        <v>75</v>
      </c>
      <c r="F8" s="29">
        <f t="shared" si="1"/>
        <v>68</v>
      </c>
      <c r="G8" s="29">
        <f t="shared" si="1"/>
        <v>61</v>
      </c>
      <c r="H8" s="29">
        <f t="shared" si="1"/>
        <v>54</v>
      </c>
      <c r="I8" s="29">
        <f t="shared" si="1"/>
        <v>47</v>
      </c>
      <c r="J8" s="29">
        <f t="shared" si="1"/>
        <v>40</v>
      </c>
      <c r="K8" s="29">
        <f t="shared" si="1"/>
        <v>33</v>
      </c>
      <c r="L8" s="29">
        <f t="shared" si="1"/>
        <v>26</v>
      </c>
      <c r="M8" s="29">
        <f t="shared" si="1"/>
        <v>19</v>
      </c>
      <c r="N8" s="29">
        <f t="shared" si="1"/>
        <v>12</v>
      </c>
      <c r="O8" s="29">
        <f t="shared" si="1"/>
        <v>5</v>
      </c>
      <c r="P8" s="29">
        <f t="shared" si="1"/>
        <v>-2</v>
      </c>
      <c r="Q8" s="29">
        <f t="shared" si="1"/>
        <v>-9</v>
      </c>
      <c r="R8" s="29">
        <f t="shared" si="1"/>
        <v>-16</v>
      </c>
      <c r="S8" s="29">
        <f t="shared" si="1"/>
        <v>-23</v>
      </c>
      <c r="T8" s="29">
        <f t="shared" si="1"/>
        <v>-30</v>
      </c>
      <c r="U8" s="29">
        <f t="shared" si="1"/>
        <v>-37</v>
      </c>
      <c r="V8" s="29">
        <f t="shared" si="1"/>
        <v>-44</v>
      </c>
      <c r="W8" s="94" t="s">
        <v>124</v>
      </c>
      <c r="X8" s="29">
        <f t="shared" si="1"/>
        <v>-58</v>
      </c>
      <c r="Y8" s="29">
        <f t="shared" si="1"/>
        <v>-65</v>
      </c>
      <c r="Z8" s="29">
        <f t="shared" si="1"/>
        <v>-72</v>
      </c>
      <c r="AA8" s="29">
        <f t="shared" si="1"/>
        <v>-79</v>
      </c>
      <c r="AB8" s="29">
        <f t="shared" si="1"/>
        <v>-86</v>
      </c>
      <c r="AC8" s="29">
        <f t="shared" si="1"/>
        <v>-93</v>
      </c>
      <c r="AD8" s="29">
        <f t="shared" si="1"/>
        <v>-100</v>
      </c>
      <c r="AE8" s="29">
        <f t="shared" si="1"/>
        <v>-107</v>
      </c>
      <c r="AF8" s="29">
        <f t="shared" si="1"/>
        <v>-114</v>
      </c>
      <c r="AG8" s="29">
        <f t="shared" si="1"/>
        <v>-121</v>
      </c>
      <c r="AH8" s="29">
        <f t="shared" si="1"/>
        <v>-128</v>
      </c>
      <c r="AI8" s="29">
        <f t="shared" si="1"/>
        <v>-135</v>
      </c>
      <c r="AJ8" s="29">
        <f t="shared" si="1"/>
        <v>-142</v>
      </c>
      <c r="AK8" s="29">
        <f t="shared" si="1"/>
        <v>-149</v>
      </c>
      <c r="AL8" s="29">
        <f t="shared" si="1"/>
        <v>-156</v>
      </c>
      <c r="AM8" s="29">
        <f t="shared" si="1"/>
        <v>-163</v>
      </c>
      <c r="AN8" s="29">
        <f t="shared" si="1"/>
        <v>-170</v>
      </c>
      <c r="AO8" s="29">
        <f t="shared" si="1"/>
        <v>-177</v>
      </c>
      <c r="AP8" s="29">
        <f t="shared" si="1"/>
        <v>-184</v>
      </c>
      <c r="AQ8" s="29">
        <f t="shared" si="1"/>
        <v>-191</v>
      </c>
      <c r="AR8" s="29">
        <f t="shared" si="1"/>
        <v>-198</v>
      </c>
      <c r="AS8" s="29">
        <f t="shared" si="1"/>
        <v>-205</v>
      </c>
      <c r="AT8" s="29">
        <f t="shared" si="1"/>
        <v>-212</v>
      </c>
      <c r="AU8" s="29">
        <f t="shared" si="1"/>
        <v>-219</v>
      </c>
      <c r="AV8" s="29">
        <f t="shared" si="1"/>
        <v>-226</v>
      </c>
      <c r="AW8" s="29">
        <f t="shared" si="1"/>
        <v>-233</v>
      </c>
      <c r="AX8" s="29">
        <f t="shared" si="1"/>
        <v>-240</v>
      </c>
      <c r="AY8" s="29">
        <f t="shared" si="1"/>
        <v>-247</v>
      </c>
      <c r="AZ8" s="29">
        <f t="shared" si="1"/>
        <v>-254</v>
      </c>
      <c r="BA8" s="29">
        <f t="shared" si="1"/>
        <v>-261</v>
      </c>
      <c r="BB8" s="29">
        <f t="shared" si="1"/>
        <v>-268</v>
      </c>
      <c r="BC8" s="30">
        <f t="shared" si="1"/>
        <v>-275</v>
      </c>
      <c r="BE8" s="35"/>
    </row>
    <row r="9" spans="1:57" ht="15.75">
      <c r="A9" s="40"/>
      <c r="B9" s="41" t="s">
        <v>74</v>
      </c>
      <c r="C9" s="29">
        <f t="shared" si="1"/>
        <v>89</v>
      </c>
      <c r="D9" s="29">
        <f t="shared" si="1"/>
        <v>82</v>
      </c>
      <c r="E9" s="29">
        <f t="shared" si="1"/>
        <v>75</v>
      </c>
      <c r="F9" s="29">
        <f t="shared" si="1"/>
        <v>68</v>
      </c>
      <c r="G9" s="29">
        <f t="shared" si="1"/>
        <v>61</v>
      </c>
      <c r="H9" s="29">
        <f t="shared" si="1"/>
        <v>54</v>
      </c>
      <c r="I9" s="29">
        <f t="shared" si="1"/>
        <v>47</v>
      </c>
      <c r="J9" s="29">
        <f t="shared" si="1"/>
        <v>40</v>
      </c>
      <c r="K9" s="29">
        <f t="shared" si="1"/>
        <v>33</v>
      </c>
      <c r="L9" s="29">
        <f t="shared" si="1"/>
        <v>26</v>
      </c>
      <c r="M9" s="29">
        <f t="shared" si="1"/>
        <v>19</v>
      </c>
      <c r="N9" s="29">
        <f t="shared" si="1"/>
        <v>12</v>
      </c>
      <c r="O9" s="29">
        <f t="shared" si="1"/>
        <v>5</v>
      </c>
      <c r="P9" s="29">
        <f t="shared" si="1"/>
        <v>-2</v>
      </c>
      <c r="Q9" s="29">
        <f t="shared" si="1"/>
        <v>-9</v>
      </c>
      <c r="R9" s="29">
        <f t="shared" si="1"/>
        <v>-16</v>
      </c>
      <c r="S9" s="29">
        <f t="shared" si="1"/>
        <v>-23</v>
      </c>
      <c r="T9" s="29">
        <f t="shared" si="1"/>
        <v>-30</v>
      </c>
      <c r="U9" s="29">
        <f t="shared" si="1"/>
        <v>-37</v>
      </c>
      <c r="V9" s="29">
        <f t="shared" si="1"/>
        <v>-44</v>
      </c>
      <c r="W9" s="94" t="s">
        <v>124</v>
      </c>
      <c r="X9" s="29">
        <f t="shared" si="1"/>
        <v>-58</v>
      </c>
      <c r="Y9" s="29">
        <f t="shared" si="1"/>
        <v>-65</v>
      </c>
      <c r="Z9" s="29">
        <f t="shared" si="1"/>
        <v>-72</v>
      </c>
      <c r="AA9" s="29">
        <f t="shared" si="1"/>
        <v>-79</v>
      </c>
      <c r="AB9" s="29">
        <f t="shared" si="1"/>
        <v>-86</v>
      </c>
      <c r="AC9" s="29">
        <f t="shared" si="1"/>
        <v>-93</v>
      </c>
      <c r="AD9" s="29">
        <f t="shared" si="1"/>
        <v>-100</v>
      </c>
      <c r="AE9" s="29">
        <f t="shared" si="1"/>
        <v>-107</v>
      </c>
      <c r="AF9" s="29">
        <f t="shared" si="1"/>
        <v>-114</v>
      </c>
      <c r="AG9" s="29">
        <f t="shared" si="1"/>
        <v>-121</v>
      </c>
      <c r="AH9" s="29">
        <f t="shared" si="1"/>
        <v>-128</v>
      </c>
      <c r="AI9" s="29">
        <f t="shared" si="1"/>
        <v>-135</v>
      </c>
      <c r="AJ9" s="29">
        <f t="shared" si="1"/>
        <v>-142</v>
      </c>
      <c r="AK9" s="29">
        <f t="shared" si="1"/>
        <v>-149</v>
      </c>
      <c r="AL9" s="29">
        <f t="shared" si="1"/>
        <v>-156</v>
      </c>
      <c r="AM9" s="29">
        <f t="shared" si="1"/>
        <v>-163</v>
      </c>
      <c r="AN9" s="29">
        <f t="shared" si="1"/>
        <v>-170</v>
      </c>
      <c r="AO9" s="29">
        <f t="shared" si="1"/>
        <v>-177</v>
      </c>
      <c r="AP9" s="29">
        <f t="shared" si="1"/>
        <v>-184</v>
      </c>
      <c r="AQ9" s="29">
        <f t="shared" si="1"/>
        <v>-191</v>
      </c>
      <c r="AR9" s="29">
        <f t="shared" si="1"/>
        <v>-198</v>
      </c>
      <c r="AS9" s="29">
        <f t="shared" si="1"/>
        <v>-205</v>
      </c>
      <c r="AT9" s="29">
        <f t="shared" si="1"/>
        <v>-212</v>
      </c>
      <c r="AU9" s="29">
        <f t="shared" si="1"/>
        <v>-219</v>
      </c>
      <c r="AV9" s="29">
        <f t="shared" si="1"/>
        <v>-226</v>
      </c>
      <c r="AW9" s="29">
        <f t="shared" si="1"/>
        <v>-233</v>
      </c>
      <c r="AX9" s="29">
        <f t="shared" si="1"/>
        <v>-240</v>
      </c>
      <c r="AY9" s="29">
        <f t="shared" si="1"/>
        <v>-247</v>
      </c>
      <c r="AZ9" s="29">
        <f t="shared" si="1"/>
        <v>-254</v>
      </c>
      <c r="BA9" s="29">
        <f t="shared" si="1"/>
        <v>-261</v>
      </c>
      <c r="BB9" s="29">
        <f t="shared" si="1"/>
        <v>-268</v>
      </c>
      <c r="BC9" s="30">
        <f t="shared" si="1"/>
        <v>-275</v>
      </c>
      <c r="BE9" s="35"/>
    </row>
    <row r="10" spans="1:57" ht="15.75">
      <c r="A10" s="42"/>
      <c r="B10" s="39" t="s">
        <v>75</v>
      </c>
      <c r="C10" s="29">
        <f t="shared" si="1"/>
        <v>89</v>
      </c>
      <c r="D10" s="29">
        <f t="shared" si="1"/>
        <v>82</v>
      </c>
      <c r="E10" s="29">
        <f t="shared" si="1"/>
        <v>75</v>
      </c>
      <c r="F10" s="29">
        <f t="shared" si="1"/>
        <v>68</v>
      </c>
      <c r="G10" s="29">
        <f t="shared" si="1"/>
        <v>61</v>
      </c>
      <c r="H10" s="29">
        <f t="shared" si="1"/>
        <v>54</v>
      </c>
      <c r="I10" s="29">
        <f t="shared" si="1"/>
        <v>47</v>
      </c>
      <c r="J10" s="29">
        <f t="shared" si="1"/>
        <v>40</v>
      </c>
      <c r="K10" s="29">
        <f t="shared" si="1"/>
        <v>33</v>
      </c>
      <c r="L10" s="29">
        <f t="shared" si="1"/>
        <v>26</v>
      </c>
      <c r="M10" s="29">
        <f t="shared" si="1"/>
        <v>19</v>
      </c>
      <c r="N10" s="29">
        <f t="shared" si="1"/>
        <v>12</v>
      </c>
      <c r="O10" s="29">
        <f t="shared" si="1"/>
        <v>5</v>
      </c>
      <c r="P10" s="29">
        <f t="shared" si="1"/>
        <v>-2</v>
      </c>
      <c r="Q10" s="29">
        <f t="shared" si="1"/>
        <v>-9</v>
      </c>
      <c r="R10" s="29">
        <f t="shared" si="1"/>
        <v>-16</v>
      </c>
      <c r="S10" s="29">
        <f t="shared" si="1"/>
        <v>-23</v>
      </c>
      <c r="T10" s="29">
        <f t="shared" si="1"/>
        <v>-30</v>
      </c>
      <c r="U10" s="29">
        <f t="shared" si="1"/>
        <v>-37</v>
      </c>
      <c r="V10" s="29">
        <f t="shared" si="1"/>
        <v>-44</v>
      </c>
      <c r="W10" s="94" t="s">
        <v>124</v>
      </c>
      <c r="X10" s="29">
        <f t="shared" si="1"/>
        <v>-58</v>
      </c>
      <c r="Y10" s="29">
        <f t="shared" si="1"/>
        <v>-65</v>
      </c>
      <c r="Z10" s="29">
        <f t="shared" si="1"/>
        <v>-72</v>
      </c>
      <c r="AA10" s="29">
        <f t="shared" si="1"/>
        <v>-79</v>
      </c>
      <c r="AB10" s="29">
        <f t="shared" si="1"/>
        <v>-86</v>
      </c>
      <c r="AC10" s="29">
        <f t="shared" si="1"/>
        <v>-93</v>
      </c>
      <c r="AD10" s="29">
        <f t="shared" si="1"/>
        <v>-100</v>
      </c>
      <c r="AE10" s="29">
        <f t="shared" si="1"/>
        <v>-107</v>
      </c>
      <c r="AF10" s="29">
        <f t="shared" si="1"/>
        <v>-114</v>
      </c>
      <c r="AG10" s="29">
        <f t="shared" si="1"/>
        <v>-121</v>
      </c>
      <c r="AH10" s="29">
        <f t="shared" si="1"/>
        <v>-128</v>
      </c>
      <c r="AI10" s="29">
        <f t="shared" si="1"/>
        <v>-135</v>
      </c>
      <c r="AJ10" s="29">
        <f t="shared" si="1"/>
        <v>-142</v>
      </c>
      <c r="AK10" s="29">
        <f t="shared" si="1"/>
        <v>-149</v>
      </c>
      <c r="AL10" s="29">
        <f t="shared" si="1"/>
        <v>-156</v>
      </c>
      <c r="AM10" s="29">
        <f t="shared" si="1"/>
        <v>-163</v>
      </c>
      <c r="AN10" s="29">
        <f t="shared" si="1"/>
        <v>-170</v>
      </c>
      <c r="AO10" s="29">
        <f t="shared" si="1"/>
        <v>-177</v>
      </c>
      <c r="AP10" s="29">
        <f t="shared" si="1"/>
        <v>-184</v>
      </c>
      <c r="AQ10" s="29">
        <f t="shared" si="1"/>
        <v>-191</v>
      </c>
      <c r="AR10" s="29">
        <f t="shared" si="1"/>
        <v>-198</v>
      </c>
      <c r="AS10" s="29">
        <f t="shared" si="1"/>
        <v>-205</v>
      </c>
      <c r="AT10" s="29">
        <f t="shared" si="1"/>
        <v>-212</v>
      </c>
      <c r="AU10" s="29">
        <f t="shared" si="1"/>
        <v>-219</v>
      </c>
      <c r="AV10" s="29">
        <f t="shared" si="1"/>
        <v>-226</v>
      </c>
      <c r="AW10" s="29">
        <f t="shared" si="1"/>
        <v>-233</v>
      </c>
      <c r="AX10" s="29">
        <f t="shared" si="1"/>
        <v>-240</v>
      </c>
      <c r="AY10" s="29">
        <f t="shared" si="1"/>
        <v>-247</v>
      </c>
      <c r="AZ10" s="29">
        <f t="shared" si="1"/>
        <v>-254</v>
      </c>
      <c r="BA10" s="29">
        <f t="shared" si="1"/>
        <v>-261</v>
      </c>
      <c r="BB10" s="29">
        <f t="shared" si="1"/>
        <v>-268</v>
      </c>
      <c r="BC10" s="30">
        <f t="shared" si="1"/>
        <v>-275</v>
      </c>
      <c r="BE10" s="35"/>
    </row>
    <row r="11" spans="1:57" ht="15.75">
      <c r="A11" s="31"/>
      <c r="B11" s="39" t="s">
        <v>76</v>
      </c>
      <c r="C11" s="29">
        <f t="shared" si="1"/>
        <v>89</v>
      </c>
      <c r="D11" s="29">
        <f t="shared" si="1"/>
        <v>82</v>
      </c>
      <c r="E11" s="29">
        <f t="shared" si="1"/>
        <v>75</v>
      </c>
      <c r="F11" s="29">
        <f t="shared" si="1"/>
        <v>68</v>
      </c>
      <c r="G11" s="29">
        <f t="shared" si="1"/>
        <v>61</v>
      </c>
      <c r="H11" s="29">
        <f t="shared" si="1"/>
        <v>54</v>
      </c>
      <c r="I11" s="29">
        <f t="shared" si="1"/>
        <v>47</v>
      </c>
      <c r="J11" s="29">
        <f t="shared" si="1"/>
        <v>40</v>
      </c>
      <c r="K11" s="29">
        <f t="shared" si="1"/>
        <v>33</v>
      </c>
      <c r="L11" s="29">
        <f t="shared" si="1"/>
        <v>26</v>
      </c>
      <c r="M11" s="29">
        <f t="shared" si="1"/>
        <v>19</v>
      </c>
      <c r="N11" s="29">
        <f t="shared" si="1"/>
        <v>12</v>
      </c>
      <c r="O11" s="29">
        <f t="shared" si="1"/>
        <v>5</v>
      </c>
      <c r="P11" s="29">
        <f t="shared" si="1"/>
        <v>-2</v>
      </c>
      <c r="Q11" s="29">
        <f t="shared" si="1"/>
        <v>-9</v>
      </c>
      <c r="R11" s="29">
        <f t="shared" si="1"/>
        <v>-16</v>
      </c>
      <c r="S11" s="29">
        <f t="shared" si="1"/>
        <v>-23</v>
      </c>
      <c r="T11" s="29">
        <f t="shared" si="1"/>
        <v>-30</v>
      </c>
      <c r="U11" s="29">
        <f t="shared" si="1"/>
        <v>-37</v>
      </c>
      <c r="V11" s="29">
        <f t="shared" si="1"/>
        <v>-44</v>
      </c>
      <c r="W11" s="94" t="s">
        <v>124</v>
      </c>
      <c r="X11" s="29">
        <f t="shared" si="1"/>
        <v>-58</v>
      </c>
      <c r="Y11" s="29">
        <f t="shared" si="1"/>
        <v>-65</v>
      </c>
      <c r="Z11" s="29">
        <f t="shared" si="1"/>
        <v>-72</v>
      </c>
      <c r="AA11" s="29">
        <f t="shared" si="1"/>
        <v>-79</v>
      </c>
      <c r="AB11" s="29">
        <f t="shared" si="1"/>
        <v>-86</v>
      </c>
      <c r="AC11" s="29">
        <f t="shared" si="1"/>
        <v>-93</v>
      </c>
      <c r="AD11" s="29">
        <f t="shared" si="1"/>
        <v>-100</v>
      </c>
      <c r="AE11" s="29">
        <f t="shared" si="1"/>
        <v>-107</v>
      </c>
      <c r="AF11" s="29">
        <f t="shared" si="1"/>
        <v>-114</v>
      </c>
      <c r="AG11" s="29">
        <f t="shared" si="1"/>
        <v>-121</v>
      </c>
      <c r="AH11" s="29">
        <f t="shared" si="1"/>
        <v>-128</v>
      </c>
      <c r="AI11" s="29">
        <f t="shared" si="1"/>
        <v>-135</v>
      </c>
      <c r="AJ11" s="29">
        <f t="shared" si="1"/>
        <v>-142</v>
      </c>
      <c r="AK11" s="29">
        <f t="shared" si="1"/>
        <v>-149</v>
      </c>
      <c r="AL11" s="29">
        <f t="shared" si="1"/>
        <v>-156</v>
      </c>
      <c r="AM11" s="29">
        <f t="shared" si="1"/>
        <v>-163</v>
      </c>
      <c r="AN11" s="29">
        <f t="shared" si="1"/>
        <v>-170</v>
      </c>
      <c r="AO11" s="29">
        <f t="shared" si="1"/>
        <v>-177</v>
      </c>
      <c r="AP11" s="29">
        <f t="shared" si="1"/>
        <v>-184</v>
      </c>
      <c r="AQ11" s="29">
        <f t="shared" si="1"/>
        <v>-191</v>
      </c>
      <c r="AR11" s="29">
        <f t="shared" si="1"/>
        <v>-198</v>
      </c>
      <c r="AS11" s="29">
        <f t="shared" si="1"/>
        <v>-205</v>
      </c>
      <c r="AT11" s="29">
        <f t="shared" si="1"/>
        <v>-212</v>
      </c>
      <c r="AU11" s="29">
        <f t="shared" si="1"/>
        <v>-219</v>
      </c>
      <c r="AV11" s="29">
        <f t="shared" si="1"/>
        <v>-226</v>
      </c>
      <c r="AW11" s="29">
        <f t="shared" si="1"/>
        <v>-233</v>
      </c>
      <c r="AX11" s="29">
        <f t="shared" si="1"/>
        <v>-240</v>
      </c>
      <c r="AY11" s="29">
        <f t="shared" si="1"/>
        <v>-247</v>
      </c>
      <c r="AZ11" s="29">
        <f t="shared" si="1"/>
        <v>-254</v>
      </c>
      <c r="BA11" s="29">
        <f t="shared" si="1"/>
        <v>-261</v>
      </c>
      <c r="BB11" s="29">
        <f t="shared" si="1"/>
        <v>-268</v>
      </c>
      <c r="BC11" s="30">
        <f t="shared" si="1"/>
        <v>-275</v>
      </c>
      <c r="BE11" s="35"/>
    </row>
    <row r="12" spans="1:57" ht="15.75">
      <c r="A12" s="31"/>
      <c r="B12" s="39" t="s">
        <v>77</v>
      </c>
      <c r="C12" s="29">
        <f t="shared" si="1"/>
        <v>89</v>
      </c>
      <c r="D12" s="29">
        <f t="shared" si="1"/>
        <v>82</v>
      </c>
      <c r="E12" s="29">
        <f t="shared" si="1"/>
        <v>75</v>
      </c>
      <c r="F12" s="29">
        <f t="shared" si="1"/>
        <v>68</v>
      </c>
      <c r="G12" s="29">
        <f t="shared" si="1"/>
        <v>61</v>
      </c>
      <c r="H12" s="29">
        <f t="shared" si="1"/>
        <v>54</v>
      </c>
      <c r="I12" s="29">
        <f t="shared" si="1"/>
        <v>47</v>
      </c>
      <c r="J12" s="29">
        <f t="shared" si="1"/>
        <v>40</v>
      </c>
      <c r="K12" s="29">
        <f t="shared" si="1"/>
        <v>33</v>
      </c>
      <c r="L12" s="29">
        <f t="shared" si="1"/>
        <v>26</v>
      </c>
      <c r="M12" s="29">
        <f t="shared" si="1"/>
        <v>19</v>
      </c>
      <c r="N12" s="29">
        <f t="shared" si="1"/>
        <v>12</v>
      </c>
      <c r="O12" s="29">
        <f t="shared" si="1"/>
        <v>5</v>
      </c>
      <c r="P12" s="29">
        <f t="shared" si="1"/>
        <v>-2</v>
      </c>
      <c r="Q12" s="29">
        <f t="shared" si="1"/>
        <v>-9</v>
      </c>
      <c r="R12" s="29">
        <f t="shared" si="1"/>
        <v>-16</v>
      </c>
      <c r="S12" s="29">
        <f t="shared" si="1"/>
        <v>-23</v>
      </c>
      <c r="T12" s="29">
        <f t="shared" si="1"/>
        <v>-30</v>
      </c>
      <c r="U12" s="29">
        <f t="shared" si="1"/>
        <v>-37</v>
      </c>
      <c r="V12" s="29">
        <f t="shared" si="1"/>
        <v>-44</v>
      </c>
      <c r="W12" s="94" t="s">
        <v>124</v>
      </c>
      <c r="X12" s="29">
        <f t="shared" si="1"/>
        <v>-58</v>
      </c>
      <c r="Y12" s="29">
        <f t="shared" si="1"/>
        <v>-65</v>
      </c>
      <c r="Z12" s="29">
        <f t="shared" si="1"/>
        <v>-72</v>
      </c>
      <c r="AA12" s="29">
        <f t="shared" si="1"/>
        <v>-79</v>
      </c>
      <c r="AB12" s="29">
        <f t="shared" si="1"/>
        <v>-86</v>
      </c>
      <c r="AC12" s="29">
        <f t="shared" si="1"/>
        <v>-93</v>
      </c>
      <c r="AD12" s="29">
        <f t="shared" si="1"/>
        <v>-100</v>
      </c>
      <c r="AE12" s="29">
        <f t="shared" si="1"/>
        <v>-107</v>
      </c>
      <c r="AF12" s="29">
        <f t="shared" si="1"/>
        <v>-114</v>
      </c>
      <c r="AG12" s="29">
        <f t="shared" si="1"/>
        <v>-121</v>
      </c>
      <c r="AH12" s="29">
        <f t="shared" si="1"/>
        <v>-128</v>
      </c>
      <c r="AI12" s="29">
        <f t="shared" si="1"/>
        <v>-135</v>
      </c>
      <c r="AJ12" s="29">
        <f t="shared" si="1"/>
        <v>-142</v>
      </c>
      <c r="AK12" s="29">
        <f t="shared" si="1"/>
        <v>-149</v>
      </c>
      <c r="AL12" s="29">
        <f t="shared" si="1"/>
        <v>-156</v>
      </c>
      <c r="AM12" s="29">
        <f t="shared" si="1"/>
        <v>-163</v>
      </c>
      <c r="AN12" s="29">
        <f t="shared" si="1"/>
        <v>-170</v>
      </c>
      <c r="AO12" s="29">
        <f t="shared" si="1"/>
        <v>-177</v>
      </c>
      <c r="AP12" s="29">
        <f t="shared" si="1"/>
        <v>-184</v>
      </c>
      <c r="AQ12" s="29">
        <f t="shared" si="1"/>
        <v>-191</v>
      </c>
      <c r="AR12" s="29">
        <f t="shared" si="1"/>
        <v>-198</v>
      </c>
      <c r="AS12" s="29">
        <f t="shared" si="1"/>
        <v>-205</v>
      </c>
      <c r="AT12" s="29">
        <f aca="true" t="shared" si="2" ref="AT12:BC12">$B$6-AT$6</f>
        <v>-212</v>
      </c>
      <c r="AU12" s="29">
        <f t="shared" si="2"/>
        <v>-219</v>
      </c>
      <c r="AV12" s="29">
        <f t="shared" si="2"/>
        <v>-226</v>
      </c>
      <c r="AW12" s="29">
        <f t="shared" si="2"/>
        <v>-233</v>
      </c>
      <c r="AX12" s="29">
        <f t="shared" si="2"/>
        <v>-240</v>
      </c>
      <c r="AY12" s="29">
        <f t="shared" si="2"/>
        <v>-247</v>
      </c>
      <c r="AZ12" s="29">
        <f t="shared" si="2"/>
        <v>-254</v>
      </c>
      <c r="BA12" s="29">
        <f t="shared" si="2"/>
        <v>-261</v>
      </c>
      <c r="BB12" s="29">
        <f t="shared" si="2"/>
        <v>-268</v>
      </c>
      <c r="BC12" s="30">
        <f t="shared" si="2"/>
        <v>-275</v>
      </c>
      <c r="BE12" s="35"/>
    </row>
    <row r="13" spans="1:55" ht="15.75">
      <c r="A13" s="31"/>
      <c r="B13" s="39" t="s">
        <v>78</v>
      </c>
      <c r="C13" s="29">
        <f aca="true" t="shared" si="3" ref="C13:BC17">$B$6-C$6</f>
        <v>89</v>
      </c>
      <c r="D13" s="29">
        <f t="shared" si="3"/>
        <v>82</v>
      </c>
      <c r="E13" s="29">
        <f t="shared" si="3"/>
        <v>75</v>
      </c>
      <c r="F13" s="29">
        <f t="shared" si="3"/>
        <v>68</v>
      </c>
      <c r="G13" s="29">
        <f t="shared" si="3"/>
        <v>61</v>
      </c>
      <c r="H13" s="29">
        <f t="shared" si="3"/>
        <v>54</v>
      </c>
      <c r="I13" s="29">
        <f t="shared" si="3"/>
        <v>47</v>
      </c>
      <c r="J13" s="29">
        <f t="shared" si="3"/>
        <v>40</v>
      </c>
      <c r="K13" s="29">
        <f t="shared" si="3"/>
        <v>33</v>
      </c>
      <c r="L13" s="29">
        <f t="shared" si="3"/>
        <v>26</v>
      </c>
      <c r="M13" s="29">
        <f t="shared" si="3"/>
        <v>19</v>
      </c>
      <c r="N13" s="29">
        <f t="shared" si="3"/>
        <v>12</v>
      </c>
      <c r="O13" s="29">
        <f t="shared" si="3"/>
        <v>5</v>
      </c>
      <c r="P13" s="29">
        <f t="shared" si="3"/>
        <v>-2</v>
      </c>
      <c r="Q13" s="29">
        <f t="shared" si="3"/>
        <v>-9</v>
      </c>
      <c r="R13" s="29">
        <f t="shared" si="3"/>
        <v>-16</v>
      </c>
      <c r="S13" s="29">
        <f t="shared" si="3"/>
        <v>-23</v>
      </c>
      <c r="T13" s="29">
        <f t="shared" si="3"/>
        <v>-30</v>
      </c>
      <c r="U13" s="29">
        <f t="shared" si="3"/>
        <v>-37</v>
      </c>
      <c r="V13" s="29">
        <f t="shared" si="3"/>
        <v>-44</v>
      </c>
      <c r="W13" s="94" t="s">
        <v>124</v>
      </c>
      <c r="X13" s="29">
        <f t="shared" si="3"/>
        <v>-58</v>
      </c>
      <c r="Y13" s="29">
        <f t="shared" si="3"/>
        <v>-65</v>
      </c>
      <c r="Z13" s="29">
        <f t="shared" si="3"/>
        <v>-72</v>
      </c>
      <c r="AA13" s="29">
        <f t="shared" si="3"/>
        <v>-79</v>
      </c>
      <c r="AB13" s="29">
        <f t="shared" si="3"/>
        <v>-86</v>
      </c>
      <c r="AC13" s="29">
        <f t="shared" si="3"/>
        <v>-93</v>
      </c>
      <c r="AD13" s="29">
        <f t="shared" si="3"/>
        <v>-100</v>
      </c>
      <c r="AE13" s="111" t="e">
        <f>$B$6-AY19+W19+W21</f>
        <v>#VALUE!</v>
      </c>
      <c r="AF13" s="29">
        <f t="shared" si="3"/>
        <v>-114</v>
      </c>
      <c r="AG13" s="29">
        <f t="shared" si="3"/>
        <v>-121</v>
      </c>
      <c r="AH13" s="29">
        <f t="shared" si="3"/>
        <v>-128</v>
      </c>
      <c r="AI13" s="29">
        <f t="shared" si="3"/>
        <v>-135</v>
      </c>
      <c r="AJ13" s="29">
        <f t="shared" si="3"/>
        <v>-142</v>
      </c>
      <c r="AK13" s="29">
        <f t="shared" si="3"/>
        <v>-149</v>
      </c>
      <c r="AL13" s="29">
        <f t="shared" si="3"/>
        <v>-156</v>
      </c>
      <c r="AM13" s="29">
        <f t="shared" si="3"/>
        <v>-163</v>
      </c>
      <c r="AN13" s="29">
        <f t="shared" si="3"/>
        <v>-170</v>
      </c>
      <c r="AO13" s="29">
        <f t="shared" si="3"/>
        <v>-177</v>
      </c>
      <c r="AP13" s="29">
        <f t="shared" si="3"/>
        <v>-184</v>
      </c>
      <c r="AQ13" s="29">
        <f t="shared" si="3"/>
        <v>-191</v>
      </c>
      <c r="AR13" s="29">
        <f t="shared" si="3"/>
        <v>-198</v>
      </c>
      <c r="AS13" s="29">
        <f t="shared" si="3"/>
        <v>-205</v>
      </c>
      <c r="AT13" s="29">
        <f t="shared" si="3"/>
        <v>-212</v>
      </c>
      <c r="AU13" s="29">
        <f t="shared" si="3"/>
        <v>-219</v>
      </c>
      <c r="AV13" s="29">
        <f t="shared" si="3"/>
        <v>-226</v>
      </c>
      <c r="AW13" s="29">
        <f t="shared" si="3"/>
        <v>-233</v>
      </c>
      <c r="AX13" s="29">
        <f t="shared" si="3"/>
        <v>-240</v>
      </c>
      <c r="AY13" s="29">
        <f t="shared" si="3"/>
        <v>-247</v>
      </c>
      <c r="AZ13" s="29">
        <f t="shared" si="3"/>
        <v>-254</v>
      </c>
      <c r="BA13" s="29">
        <f t="shared" si="3"/>
        <v>-261</v>
      </c>
      <c r="BB13" s="29">
        <f t="shared" si="3"/>
        <v>-268</v>
      </c>
      <c r="BC13" s="30">
        <f t="shared" si="3"/>
        <v>-275</v>
      </c>
    </row>
    <row r="14" spans="1:55" ht="15.75">
      <c r="A14" s="31"/>
      <c r="B14" s="39" t="s">
        <v>79</v>
      </c>
      <c r="C14" s="29">
        <f t="shared" si="3"/>
        <v>89</v>
      </c>
      <c r="D14" s="29">
        <f t="shared" si="3"/>
        <v>82</v>
      </c>
      <c r="E14" s="29">
        <f t="shared" si="3"/>
        <v>75</v>
      </c>
      <c r="F14" s="29">
        <f t="shared" si="3"/>
        <v>68</v>
      </c>
      <c r="G14" s="29">
        <f t="shared" si="3"/>
        <v>61</v>
      </c>
      <c r="H14" s="29">
        <f t="shared" si="3"/>
        <v>54</v>
      </c>
      <c r="I14" s="29">
        <f t="shared" si="3"/>
        <v>47</v>
      </c>
      <c r="J14" s="29">
        <f t="shared" si="3"/>
        <v>40</v>
      </c>
      <c r="K14" s="29">
        <f t="shared" si="3"/>
        <v>33</v>
      </c>
      <c r="L14" s="29">
        <f t="shared" si="3"/>
        <v>26</v>
      </c>
      <c r="M14" s="29">
        <f t="shared" si="3"/>
        <v>19</v>
      </c>
      <c r="N14" s="29">
        <f t="shared" si="3"/>
        <v>12</v>
      </c>
      <c r="O14" s="29">
        <f t="shared" si="3"/>
        <v>5</v>
      </c>
      <c r="P14" s="29">
        <f t="shared" si="3"/>
        <v>-2</v>
      </c>
      <c r="Q14" s="29">
        <f t="shared" si="3"/>
        <v>-9</v>
      </c>
      <c r="R14" s="29">
        <f t="shared" si="3"/>
        <v>-16</v>
      </c>
      <c r="S14" s="29">
        <f t="shared" si="3"/>
        <v>-23</v>
      </c>
      <c r="T14" s="29">
        <f t="shared" si="3"/>
        <v>-30</v>
      </c>
      <c r="U14" s="29">
        <f t="shared" si="3"/>
        <v>-37</v>
      </c>
      <c r="V14" s="29">
        <f t="shared" si="3"/>
        <v>-44</v>
      </c>
      <c r="W14" s="94" t="s">
        <v>124</v>
      </c>
      <c r="X14" s="29">
        <f t="shared" si="3"/>
        <v>-58</v>
      </c>
      <c r="Y14" s="29">
        <f t="shared" si="3"/>
        <v>-65</v>
      </c>
      <c r="Z14" s="29">
        <f t="shared" si="3"/>
        <v>-72</v>
      </c>
      <c r="AA14" s="29">
        <f t="shared" si="3"/>
        <v>-79</v>
      </c>
      <c r="AB14" s="29">
        <f t="shared" si="3"/>
        <v>-86</v>
      </c>
      <c r="AC14" s="29">
        <f t="shared" si="3"/>
        <v>-93</v>
      </c>
      <c r="AD14" s="29">
        <f t="shared" si="3"/>
        <v>-100</v>
      </c>
      <c r="AE14" s="29">
        <f t="shared" si="3"/>
        <v>-107</v>
      </c>
      <c r="AF14" s="29">
        <f t="shared" si="3"/>
        <v>-114</v>
      </c>
      <c r="AG14" s="29">
        <f t="shared" si="3"/>
        <v>-121</v>
      </c>
      <c r="AH14" s="29">
        <f t="shared" si="3"/>
        <v>-128</v>
      </c>
      <c r="AI14" s="29">
        <f t="shared" si="3"/>
        <v>-135</v>
      </c>
      <c r="AJ14" s="29">
        <f t="shared" si="3"/>
        <v>-142</v>
      </c>
      <c r="AK14" s="29">
        <f t="shared" si="3"/>
        <v>-149</v>
      </c>
      <c r="AL14" s="29">
        <f t="shared" si="3"/>
        <v>-156</v>
      </c>
      <c r="AM14" s="29">
        <f t="shared" si="3"/>
        <v>-163</v>
      </c>
      <c r="AN14" s="29">
        <f t="shared" si="3"/>
        <v>-170</v>
      </c>
      <c r="AO14" s="29">
        <f t="shared" si="3"/>
        <v>-177</v>
      </c>
      <c r="AP14" s="29">
        <f t="shared" si="3"/>
        <v>-184</v>
      </c>
      <c r="AQ14" s="29">
        <f t="shared" si="3"/>
        <v>-191</v>
      </c>
      <c r="AR14" s="29">
        <f t="shared" si="3"/>
        <v>-198</v>
      </c>
      <c r="AS14" s="29">
        <f t="shared" si="3"/>
        <v>-205</v>
      </c>
      <c r="AT14" s="29">
        <f t="shared" si="3"/>
        <v>-212</v>
      </c>
      <c r="AU14" s="29">
        <f t="shared" si="3"/>
        <v>-219</v>
      </c>
      <c r="AV14" s="29">
        <f t="shared" si="3"/>
        <v>-226</v>
      </c>
      <c r="AW14" s="29">
        <f t="shared" si="3"/>
        <v>-233</v>
      </c>
      <c r="AX14" s="29">
        <f t="shared" si="3"/>
        <v>-240</v>
      </c>
      <c r="AY14" s="29">
        <f t="shared" si="3"/>
        <v>-247</v>
      </c>
      <c r="AZ14" s="29">
        <f t="shared" si="3"/>
        <v>-254</v>
      </c>
      <c r="BA14" s="29">
        <f t="shared" si="3"/>
        <v>-261</v>
      </c>
      <c r="BB14" s="29">
        <f t="shared" si="3"/>
        <v>-268</v>
      </c>
      <c r="BC14" s="30">
        <f t="shared" si="3"/>
        <v>-275</v>
      </c>
    </row>
    <row r="15" spans="1:55" ht="15.75">
      <c r="A15" s="31"/>
      <c r="B15" s="39" t="s">
        <v>80</v>
      </c>
      <c r="C15" s="29">
        <f t="shared" si="3"/>
        <v>89</v>
      </c>
      <c r="D15" s="29">
        <f t="shared" si="3"/>
        <v>82</v>
      </c>
      <c r="E15" s="29">
        <f t="shared" si="3"/>
        <v>75</v>
      </c>
      <c r="F15" s="29">
        <f t="shared" si="3"/>
        <v>68</v>
      </c>
      <c r="G15" s="29">
        <f t="shared" si="3"/>
        <v>61</v>
      </c>
      <c r="H15" s="29">
        <f t="shared" si="3"/>
        <v>54</v>
      </c>
      <c r="I15" s="29">
        <f t="shared" si="3"/>
        <v>47</v>
      </c>
      <c r="J15" s="29">
        <f t="shared" si="3"/>
        <v>40</v>
      </c>
      <c r="K15" s="29">
        <f t="shared" si="3"/>
        <v>33</v>
      </c>
      <c r="L15" s="29">
        <f t="shared" si="3"/>
        <v>26</v>
      </c>
      <c r="M15" s="29">
        <f t="shared" si="3"/>
        <v>19</v>
      </c>
      <c r="N15" s="29">
        <f t="shared" si="3"/>
        <v>12</v>
      </c>
      <c r="O15" s="29">
        <f t="shared" si="3"/>
        <v>5</v>
      </c>
      <c r="P15" s="29">
        <f t="shared" si="3"/>
        <v>-2</v>
      </c>
      <c r="Q15" s="29">
        <f t="shared" si="3"/>
        <v>-9</v>
      </c>
      <c r="R15" s="29">
        <f t="shared" si="3"/>
        <v>-16</v>
      </c>
      <c r="S15" s="29">
        <f t="shared" si="3"/>
        <v>-23</v>
      </c>
      <c r="T15" s="29">
        <f t="shared" si="3"/>
        <v>-30</v>
      </c>
      <c r="U15" s="29">
        <f t="shared" si="3"/>
        <v>-37</v>
      </c>
      <c r="V15" s="29">
        <f t="shared" si="3"/>
        <v>-44</v>
      </c>
      <c r="W15" s="94" t="s">
        <v>124</v>
      </c>
      <c r="X15" s="29">
        <f t="shared" si="3"/>
        <v>-58</v>
      </c>
      <c r="Y15" s="29">
        <f t="shared" si="3"/>
        <v>-65</v>
      </c>
      <c r="Z15" s="29">
        <f t="shared" si="3"/>
        <v>-72</v>
      </c>
      <c r="AA15" s="29">
        <f t="shared" si="3"/>
        <v>-79</v>
      </c>
      <c r="AB15" s="29">
        <f t="shared" si="3"/>
        <v>-86</v>
      </c>
      <c r="AC15" s="29">
        <f t="shared" si="3"/>
        <v>-93</v>
      </c>
      <c r="AD15" s="29">
        <f t="shared" si="3"/>
        <v>-100</v>
      </c>
      <c r="AE15" s="29">
        <f t="shared" si="3"/>
        <v>-107</v>
      </c>
      <c r="AF15" s="29">
        <f t="shared" si="3"/>
        <v>-114</v>
      </c>
      <c r="AG15" s="29">
        <f t="shared" si="3"/>
        <v>-121</v>
      </c>
      <c r="AH15" s="29">
        <f t="shared" si="3"/>
        <v>-128</v>
      </c>
      <c r="AI15" s="29">
        <f t="shared" si="3"/>
        <v>-135</v>
      </c>
      <c r="AJ15" s="29">
        <f t="shared" si="3"/>
        <v>-142</v>
      </c>
      <c r="AK15" s="29">
        <f t="shared" si="3"/>
        <v>-149</v>
      </c>
      <c r="AL15" s="29">
        <f t="shared" si="3"/>
        <v>-156</v>
      </c>
      <c r="AM15" s="29">
        <f t="shared" si="3"/>
        <v>-163</v>
      </c>
      <c r="AN15" s="29">
        <f t="shared" si="3"/>
        <v>-170</v>
      </c>
      <c r="AO15" s="29">
        <f t="shared" si="3"/>
        <v>-177</v>
      </c>
      <c r="AP15" s="29">
        <f t="shared" si="3"/>
        <v>-184</v>
      </c>
      <c r="AQ15" s="29">
        <f t="shared" si="3"/>
        <v>-191</v>
      </c>
      <c r="AR15" s="29">
        <f t="shared" si="3"/>
        <v>-198</v>
      </c>
      <c r="AS15" s="29">
        <f t="shared" si="3"/>
        <v>-205</v>
      </c>
      <c r="AT15" s="29">
        <f t="shared" si="3"/>
        <v>-212</v>
      </c>
      <c r="AU15" s="29">
        <f t="shared" si="3"/>
        <v>-219</v>
      </c>
      <c r="AV15" s="29">
        <f t="shared" si="3"/>
        <v>-226</v>
      </c>
      <c r="AW15" s="29">
        <f t="shared" si="3"/>
        <v>-233</v>
      </c>
      <c r="AX15" s="29">
        <f t="shared" si="3"/>
        <v>-240</v>
      </c>
      <c r="AY15" s="29">
        <f t="shared" si="3"/>
        <v>-247</v>
      </c>
      <c r="AZ15" s="29">
        <f t="shared" si="3"/>
        <v>-254</v>
      </c>
      <c r="BA15" s="29">
        <f t="shared" si="3"/>
        <v>-261</v>
      </c>
      <c r="BB15" s="29">
        <f t="shared" si="3"/>
        <v>-268</v>
      </c>
      <c r="BC15" s="30">
        <f t="shared" si="3"/>
        <v>-275</v>
      </c>
    </row>
    <row r="16" spans="1:55" ht="15.75">
      <c r="A16" s="31"/>
      <c r="B16" s="39" t="s">
        <v>81</v>
      </c>
      <c r="C16" s="29">
        <f t="shared" si="3"/>
        <v>89</v>
      </c>
      <c r="D16" s="29">
        <f t="shared" si="3"/>
        <v>82</v>
      </c>
      <c r="E16" s="29">
        <f t="shared" si="3"/>
        <v>75</v>
      </c>
      <c r="F16" s="94" t="s">
        <v>68</v>
      </c>
      <c r="G16" s="29">
        <f t="shared" si="3"/>
        <v>61</v>
      </c>
      <c r="H16" s="29">
        <f t="shared" si="3"/>
        <v>54</v>
      </c>
      <c r="I16" s="29">
        <f t="shared" si="3"/>
        <v>47</v>
      </c>
      <c r="J16" s="29">
        <f t="shared" si="3"/>
        <v>40</v>
      </c>
      <c r="K16" s="29">
        <f t="shared" si="3"/>
        <v>33</v>
      </c>
      <c r="L16" s="29">
        <f t="shared" si="3"/>
        <v>26</v>
      </c>
      <c r="M16" s="29">
        <f t="shared" si="3"/>
        <v>19</v>
      </c>
      <c r="N16" s="29">
        <f t="shared" si="3"/>
        <v>12</v>
      </c>
      <c r="O16" s="29">
        <f t="shared" si="3"/>
        <v>5</v>
      </c>
      <c r="P16" s="29">
        <f t="shared" si="3"/>
        <v>-2</v>
      </c>
      <c r="Q16" s="29">
        <f t="shared" si="3"/>
        <v>-9</v>
      </c>
      <c r="R16" s="29">
        <f t="shared" si="3"/>
        <v>-16</v>
      </c>
      <c r="S16" s="29">
        <f t="shared" si="3"/>
        <v>-23</v>
      </c>
      <c r="T16" s="29">
        <f t="shared" si="3"/>
        <v>-30</v>
      </c>
      <c r="U16" s="29">
        <f t="shared" si="3"/>
        <v>-37</v>
      </c>
      <c r="V16" s="29">
        <f t="shared" si="3"/>
        <v>-44</v>
      </c>
      <c r="W16" s="29">
        <f t="shared" si="3"/>
        <v>-51</v>
      </c>
      <c r="X16" s="29">
        <f t="shared" si="3"/>
        <v>-58</v>
      </c>
      <c r="Y16" s="29">
        <f t="shared" si="3"/>
        <v>-65</v>
      </c>
      <c r="Z16" s="29">
        <f t="shared" si="3"/>
        <v>-72</v>
      </c>
      <c r="AA16" s="29">
        <f t="shared" si="3"/>
        <v>-79</v>
      </c>
      <c r="AB16" s="29">
        <f t="shared" si="3"/>
        <v>-86</v>
      </c>
      <c r="AC16" s="29">
        <f t="shared" si="3"/>
        <v>-93</v>
      </c>
      <c r="AD16" s="29">
        <f t="shared" si="3"/>
        <v>-100</v>
      </c>
      <c r="AE16" s="29">
        <f t="shared" si="3"/>
        <v>-107</v>
      </c>
      <c r="AF16" s="29">
        <f t="shared" si="3"/>
        <v>-114</v>
      </c>
      <c r="AG16" s="29">
        <f t="shared" si="3"/>
        <v>-121</v>
      </c>
      <c r="AH16" s="29">
        <f t="shared" si="3"/>
        <v>-128</v>
      </c>
      <c r="AI16" s="29">
        <f t="shared" si="3"/>
        <v>-135</v>
      </c>
      <c r="AJ16" s="29">
        <f t="shared" si="3"/>
        <v>-142</v>
      </c>
      <c r="AK16" s="29">
        <f t="shared" si="3"/>
        <v>-149</v>
      </c>
      <c r="AL16" s="29">
        <f t="shared" si="3"/>
        <v>-156</v>
      </c>
      <c r="AM16" s="29">
        <f t="shared" si="3"/>
        <v>-163</v>
      </c>
      <c r="AN16" s="29">
        <f t="shared" si="3"/>
        <v>-170</v>
      </c>
      <c r="AO16" s="29">
        <f t="shared" si="3"/>
        <v>-177</v>
      </c>
      <c r="AP16" s="29">
        <f t="shared" si="3"/>
        <v>-184</v>
      </c>
      <c r="AQ16" s="29">
        <f t="shared" si="3"/>
        <v>-191</v>
      </c>
      <c r="AR16" s="94" t="s">
        <v>68</v>
      </c>
      <c r="AS16" s="29">
        <f t="shared" si="3"/>
        <v>-205</v>
      </c>
      <c r="AT16" s="29">
        <f t="shared" si="3"/>
        <v>-212</v>
      </c>
      <c r="AU16" s="29">
        <f t="shared" si="3"/>
        <v>-219</v>
      </c>
      <c r="AV16" s="29">
        <f t="shared" si="3"/>
        <v>-226</v>
      </c>
      <c r="AW16" s="29">
        <f t="shared" si="3"/>
        <v>-233</v>
      </c>
      <c r="AX16" s="29">
        <f t="shared" si="3"/>
        <v>-240</v>
      </c>
      <c r="AY16" s="29">
        <f t="shared" si="3"/>
        <v>-247</v>
      </c>
      <c r="AZ16" s="29">
        <f t="shared" si="3"/>
        <v>-254</v>
      </c>
      <c r="BA16" s="29">
        <f aca="true" t="shared" si="4" ref="BA16:BB19">$B$6-BA$6</f>
        <v>-261</v>
      </c>
      <c r="BB16" s="29">
        <f t="shared" si="4"/>
        <v>-268</v>
      </c>
      <c r="BC16" s="30">
        <f t="shared" si="3"/>
        <v>-275</v>
      </c>
    </row>
    <row r="17" spans="1:55" ht="15.75">
      <c r="A17" s="31"/>
      <c r="B17" s="39" t="s">
        <v>82</v>
      </c>
      <c r="C17" s="29">
        <f t="shared" si="3"/>
        <v>89</v>
      </c>
      <c r="D17" s="29">
        <f t="shared" si="3"/>
        <v>82</v>
      </c>
      <c r="E17" s="29">
        <f t="shared" si="3"/>
        <v>75</v>
      </c>
      <c r="G17" s="29">
        <f t="shared" si="3"/>
        <v>61</v>
      </c>
      <c r="H17" s="29">
        <f t="shared" si="3"/>
        <v>54</v>
      </c>
      <c r="I17" s="29">
        <f t="shared" si="3"/>
        <v>47</v>
      </c>
      <c r="J17" s="29">
        <f t="shared" si="3"/>
        <v>40</v>
      </c>
      <c r="K17" s="29">
        <f t="shared" si="3"/>
        <v>33</v>
      </c>
      <c r="L17" s="29">
        <f t="shared" si="3"/>
        <v>26</v>
      </c>
      <c r="M17" s="29">
        <f t="shared" si="3"/>
        <v>19</v>
      </c>
      <c r="N17" s="29">
        <f t="shared" si="3"/>
        <v>12</v>
      </c>
      <c r="O17" s="29">
        <f t="shared" si="3"/>
        <v>5</v>
      </c>
      <c r="P17" s="29">
        <f t="shared" si="3"/>
        <v>-2</v>
      </c>
      <c r="Q17" s="29">
        <f t="shared" si="3"/>
        <v>-9</v>
      </c>
      <c r="R17" s="29">
        <f t="shared" si="3"/>
        <v>-16</v>
      </c>
      <c r="S17" s="29">
        <f t="shared" si="3"/>
        <v>-23</v>
      </c>
      <c r="T17" s="29">
        <f t="shared" si="3"/>
        <v>-30</v>
      </c>
      <c r="U17" s="29">
        <f t="shared" si="3"/>
        <v>-37</v>
      </c>
      <c r="V17" s="29">
        <f t="shared" si="3"/>
        <v>-44</v>
      </c>
      <c r="W17" s="29">
        <f t="shared" si="3"/>
        <v>-51</v>
      </c>
      <c r="X17" s="29">
        <f t="shared" si="3"/>
        <v>-58</v>
      </c>
      <c r="Y17" s="29">
        <f t="shared" si="3"/>
        <v>-65</v>
      </c>
      <c r="Z17" s="29">
        <f t="shared" si="3"/>
        <v>-72</v>
      </c>
      <c r="AA17" s="29">
        <f t="shared" si="3"/>
        <v>-79</v>
      </c>
      <c r="AB17" s="111">
        <f>AM15-AB$6</f>
        <v>-43073</v>
      </c>
      <c r="AC17" s="29">
        <f t="shared" si="3"/>
        <v>-93</v>
      </c>
      <c r="AD17" s="29">
        <f t="shared" si="3"/>
        <v>-100</v>
      </c>
      <c r="AE17" s="29">
        <f t="shared" si="3"/>
        <v>-107</v>
      </c>
      <c r="AF17" s="29">
        <f t="shared" si="3"/>
        <v>-114</v>
      </c>
      <c r="AG17" s="29">
        <f t="shared" si="3"/>
        <v>-121</v>
      </c>
      <c r="AH17" s="29">
        <f t="shared" si="3"/>
        <v>-128</v>
      </c>
      <c r="AI17" s="29">
        <f t="shared" si="3"/>
        <v>-135</v>
      </c>
      <c r="AJ17" s="29">
        <f t="shared" si="3"/>
        <v>-142</v>
      </c>
      <c r="AK17" s="29">
        <f t="shared" si="3"/>
        <v>-149</v>
      </c>
      <c r="AL17" s="29">
        <f t="shared" si="3"/>
        <v>-156</v>
      </c>
      <c r="AM17" s="29">
        <f t="shared" si="3"/>
        <v>-163</v>
      </c>
      <c r="AN17" s="29">
        <f t="shared" si="3"/>
        <v>-170</v>
      </c>
      <c r="AO17" s="29">
        <f t="shared" si="3"/>
        <v>-177</v>
      </c>
      <c r="AP17" s="29">
        <f t="shared" si="3"/>
        <v>-184</v>
      </c>
      <c r="AQ17" s="29">
        <f t="shared" si="3"/>
        <v>-191</v>
      </c>
      <c r="AR17" s="29">
        <f t="shared" si="3"/>
        <v>-198</v>
      </c>
      <c r="AS17" s="29">
        <f t="shared" si="3"/>
        <v>-205</v>
      </c>
      <c r="AT17" s="29">
        <f t="shared" si="3"/>
        <v>-212</v>
      </c>
      <c r="AU17" s="29">
        <f t="shared" si="3"/>
        <v>-219</v>
      </c>
      <c r="AV17" s="29">
        <f t="shared" si="3"/>
        <v>-226</v>
      </c>
      <c r="AW17" s="29">
        <f aca="true" t="shared" si="5" ref="AW17:AZ18">$B$6-AW$6</f>
        <v>-233</v>
      </c>
      <c r="AX17" s="29">
        <f t="shared" si="5"/>
        <v>-240</v>
      </c>
      <c r="AY17" s="29">
        <f t="shared" si="5"/>
        <v>-247</v>
      </c>
      <c r="AZ17" s="29">
        <f t="shared" si="5"/>
        <v>-254</v>
      </c>
      <c r="BA17" s="29">
        <f t="shared" si="4"/>
        <v>-261</v>
      </c>
      <c r="BB17" s="29">
        <f t="shared" si="4"/>
        <v>-268</v>
      </c>
      <c r="BC17" s="30">
        <f>$B$6-BC$6</f>
        <v>-275</v>
      </c>
    </row>
    <row r="18" spans="1:55" ht="18" customHeight="1">
      <c r="A18" s="31"/>
      <c r="B18" s="39" t="s">
        <v>83</v>
      </c>
      <c r="C18" s="29">
        <f aca="true" t="shared" si="6" ref="C18:R19">$B$6-C$6</f>
        <v>89</v>
      </c>
      <c r="D18" s="29">
        <f t="shared" si="6"/>
        <v>82</v>
      </c>
      <c r="E18" s="29">
        <f t="shared" si="6"/>
        <v>75</v>
      </c>
      <c r="F18" s="29">
        <f t="shared" si="6"/>
        <v>68</v>
      </c>
      <c r="G18" s="29">
        <f t="shared" si="6"/>
        <v>61</v>
      </c>
      <c r="H18" s="29">
        <f t="shared" si="6"/>
        <v>54</v>
      </c>
      <c r="I18" s="29">
        <f t="shared" si="6"/>
        <v>47</v>
      </c>
      <c r="J18" s="29">
        <f t="shared" si="6"/>
        <v>40</v>
      </c>
      <c r="K18" s="29">
        <f t="shared" si="6"/>
        <v>33</v>
      </c>
      <c r="L18" s="29">
        <f t="shared" si="6"/>
        <v>26</v>
      </c>
      <c r="M18" s="29">
        <f t="shared" si="6"/>
        <v>19</v>
      </c>
      <c r="N18" s="29">
        <f t="shared" si="6"/>
        <v>12</v>
      </c>
      <c r="O18" s="29">
        <f t="shared" si="6"/>
        <v>5</v>
      </c>
      <c r="P18" s="29">
        <f t="shared" si="6"/>
        <v>-2</v>
      </c>
      <c r="Q18" s="29">
        <f t="shared" si="6"/>
        <v>-9</v>
      </c>
      <c r="R18" s="29">
        <f t="shared" si="6"/>
        <v>-16</v>
      </c>
      <c r="S18" s="29">
        <f aca="true" t="shared" si="7" ref="S18:AH22">$B$6-S$6</f>
        <v>-23</v>
      </c>
      <c r="T18" s="29">
        <f t="shared" si="7"/>
        <v>-30</v>
      </c>
      <c r="U18" s="29">
        <f t="shared" si="7"/>
        <v>-37</v>
      </c>
      <c r="V18" s="29">
        <f t="shared" si="7"/>
        <v>-44</v>
      </c>
      <c r="W18" s="29">
        <f t="shared" si="7"/>
        <v>-51</v>
      </c>
      <c r="X18" s="29">
        <f t="shared" si="7"/>
        <v>-58</v>
      </c>
      <c r="Y18" s="29">
        <f t="shared" si="7"/>
        <v>-65</v>
      </c>
      <c r="Z18" s="29">
        <f t="shared" si="7"/>
        <v>-72</v>
      </c>
      <c r="AA18" s="29">
        <f t="shared" si="7"/>
        <v>-79</v>
      </c>
      <c r="AB18" s="29">
        <f t="shared" si="7"/>
        <v>-86</v>
      </c>
      <c r="AC18" s="29">
        <f t="shared" si="7"/>
        <v>-93</v>
      </c>
      <c r="AD18" s="29">
        <f t="shared" si="7"/>
        <v>-100</v>
      </c>
      <c r="AE18" s="29">
        <f t="shared" si="7"/>
        <v>-107</v>
      </c>
      <c r="AF18" s="29">
        <f t="shared" si="7"/>
        <v>-114</v>
      </c>
      <c r="AG18" s="29">
        <f t="shared" si="7"/>
        <v>-121</v>
      </c>
      <c r="AH18" s="29">
        <f t="shared" si="7"/>
        <v>-128</v>
      </c>
      <c r="AI18" s="29">
        <f aca="true" t="shared" si="8" ref="AI18:AV19">$B$6-AI$6</f>
        <v>-135</v>
      </c>
      <c r="AJ18" s="29">
        <f t="shared" si="8"/>
        <v>-142</v>
      </c>
      <c r="AK18" s="29">
        <f t="shared" si="8"/>
        <v>-149</v>
      </c>
      <c r="AL18" s="29">
        <f t="shared" si="8"/>
        <v>-156</v>
      </c>
      <c r="AM18" s="29">
        <f t="shared" si="8"/>
        <v>-163</v>
      </c>
      <c r="AN18" s="29">
        <f t="shared" si="8"/>
        <v>-170</v>
      </c>
      <c r="AO18" s="29">
        <f t="shared" si="8"/>
        <v>-177</v>
      </c>
      <c r="AP18" s="29">
        <f t="shared" si="8"/>
        <v>-184</v>
      </c>
      <c r="AQ18" s="29">
        <f t="shared" si="8"/>
        <v>-191</v>
      </c>
      <c r="AR18" s="29">
        <f t="shared" si="8"/>
        <v>-198</v>
      </c>
      <c r="AS18" s="29">
        <f t="shared" si="8"/>
        <v>-205</v>
      </c>
      <c r="AT18" s="29">
        <f t="shared" si="8"/>
        <v>-212</v>
      </c>
      <c r="AU18" s="29">
        <f t="shared" si="8"/>
        <v>-219</v>
      </c>
      <c r="AV18" s="29">
        <f t="shared" si="8"/>
        <v>-226</v>
      </c>
      <c r="AW18" s="29">
        <f t="shared" si="5"/>
        <v>-233</v>
      </c>
      <c r="AX18" s="29">
        <f t="shared" si="5"/>
        <v>-240</v>
      </c>
      <c r="AY18" s="29">
        <f t="shared" si="5"/>
        <v>-247</v>
      </c>
      <c r="AZ18" s="29">
        <f t="shared" si="5"/>
        <v>-254</v>
      </c>
      <c r="BA18" s="29">
        <f t="shared" si="4"/>
        <v>-261</v>
      </c>
      <c r="BB18" s="29">
        <f t="shared" si="4"/>
        <v>-268</v>
      </c>
      <c r="BC18" s="30">
        <f>$B$6-BC$6</f>
        <v>-275</v>
      </c>
    </row>
    <row r="19" spans="1:55" ht="18" customHeight="1">
      <c r="A19" s="31"/>
      <c r="B19" s="39" t="s">
        <v>84</v>
      </c>
      <c r="C19" s="29">
        <f t="shared" si="6"/>
        <v>89</v>
      </c>
      <c r="D19" s="29">
        <f t="shared" si="6"/>
        <v>82</v>
      </c>
      <c r="E19" s="29">
        <f t="shared" si="6"/>
        <v>75</v>
      </c>
      <c r="F19" s="29">
        <f t="shared" si="6"/>
        <v>68</v>
      </c>
      <c r="G19" s="29">
        <f t="shared" si="6"/>
        <v>61</v>
      </c>
      <c r="H19" s="29">
        <f t="shared" si="6"/>
        <v>54</v>
      </c>
      <c r="I19" s="29">
        <f t="shared" si="6"/>
        <v>47</v>
      </c>
      <c r="J19" s="29">
        <f t="shared" si="6"/>
        <v>40</v>
      </c>
      <c r="K19" s="29">
        <f t="shared" si="6"/>
        <v>33</v>
      </c>
      <c r="L19" s="29">
        <f t="shared" si="6"/>
        <v>26</v>
      </c>
      <c r="M19" s="29">
        <f t="shared" si="6"/>
        <v>19</v>
      </c>
      <c r="N19" s="29">
        <f t="shared" si="6"/>
        <v>12</v>
      </c>
      <c r="O19" s="29">
        <f t="shared" si="6"/>
        <v>5</v>
      </c>
      <c r="P19" s="29">
        <f t="shared" si="6"/>
        <v>-2</v>
      </c>
      <c r="Q19" s="29">
        <f t="shared" si="6"/>
        <v>-9</v>
      </c>
      <c r="R19" s="29">
        <f t="shared" si="6"/>
        <v>-16</v>
      </c>
      <c r="S19" s="29">
        <f t="shared" si="7"/>
        <v>-23</v>
      </c>
      <c r="T19" s="29">
        <f t="shared" si="7"/>
        <v>-30</v>
      </c>
      <c r="U19" s="29">
        <f>$B$6-U$6</f>
        <v>-37</v>
      </c>
      <c r="V19" s="29">
        <f>$B$6-V$6</f>
        <v>-44</v>
      </c>
      <c r="W19" s="94" t="s">
        <v>69</v>
      </c>
      <c r="X19" s="29">
        <f t="shared" si="7"/>
        <v>-58</v>
      </c>
      <c r="Y19" s="29">
        <f t="shared" si="7"/>
        <v>-65</v>
      </c>
      <c r="Z19" s="29">
        <f t="shared" si="7"/>
        <v>-72</v>
      </c>
      <c r="AA19" s="29">
        <f t="shared" si="7"/>
        <v>-79</v>
      </c>
      <c r="AB19" s="29">
        <f t="shared" si="7"/>
        <v>-86</v>
      </c>
      <c r="AC19" s="29">
        <f t="shared" si="7"/>
        <v>-93</v>
      </c>
      <c r="AD19" s="29">
        <f t="shared" si="7"/>
        <v>-100</v>
      </c>
      <c r="AE19" s="29">
        <f t="shared" si="7"/>
        <v>-107</v>
      </c>
      <c r="AF19" s="29">
        <f t="shared" si="7"/>
        <v>-114</v>
      </c>
      <c r="AG19" s="29">
        <f t="shared" si="7"/>
        <v>-121</v>
      </c>
      <c r="AH19" s="29">
        <f t="shared" si="7"/>
        <v>-128</v>
      </c>
      <c r="AI19" s="29">
        <f t="shared" si="8"/>
        <v>-135</v>
      </c>
      <c r="AJ19" s="29">
        <f t="shared" si="8"/>
        <v>-142</v>
      </c>
      <c r="AK19" s="29">
        <f t="shared" si="8"/>
        <v>-149</v>
      </c>
      <c r="AL19" s="29">
        <f t="shared" si="8"/>
        <v>-156</v>
      </c>
      <c r="AM19" s="29">
        <f t="shared" si="8"/>
        <v>-163</v>
      </c>
      <c r="AN19" s="29">
        <f t="shared" si="8"/>
        <v>-170</v>
      </c>
      <c r="AO19" s="29">
        <f t="shared" si="8"/>
        <v>-177</v>
      </c>
      <c r="AP19" s="29">
        <f t="shared" si="8"/>
        <v>-184</v>
      </c>
      <c r="AQ19" s="29">
        <f t="shared" si="8"/>
        <v>-191</v>
      </c>
      <c r="AR19" s="29">
        <f t="shared" si="8"/>
        <v>-198</v>
      </c>
      <c r="AS19" s="29">
        <f t="shared" si="8"/>
        <v>-205</v>
      </c>
      <c r="AT19" s="29">
        <f t="shared" si="8"/>
        <v>-212</v>
      </c>
      <c r="AU19" s="29">
        <f t="shared" si="8"/>
        <v>-219</v>
      </c>
      <c r="AV19" s="29">
        <f t="shared" si="8"/>
        <v>-226</v>
      </c>
      <c r="AW19" s="29">
        <f>$B$6-AW$6</f>
        <v>-233</v>
      </c>
      <c r="AX19" s="29">
        <f>$B$6-AX$6</f>
        <v>-240</v>
      </c>
      <c r="AY19" s="94" t="s">
        <v>69</v>
      </c>
      <c r="AZ19" s="29">
        <f aca="true" t="shared" si="9" ref="AZ19:AZ26">$B$6-AZ$6</f>
        <v>-254</v>
      </c>
      <c r="BA19" s="29">
        <f t="shared" si="4"/>
        <v>-261</v>
      </c>
      <c r="BB19" s="29">
        <f t="shared" si="4"/>
        <v>-268</v>
      </c>
      <c r="BC19" s="30">
        <f>$B$6-BC$6</f>
        <v>-275</v>
      </c>
    </row>
    <row r="20" spans="1:57" ht="18" customHeight="1">
      <c r="A20" s="31"/>
      <c r="B20" s="44" t="s">
        <v>85</v>
      </c>
      <c r="C20" s="34" t="s">
        <v>86</v>
      </c>
      <c r="D20" s="29">
        <f>$B$6-D$6</f>
        <v>82</v>
      </c>
      <c r="E20" s="27" t="s">
        <v>86</v>
      </c>
      <c r="F20" s="29">
        <f>$B$6-F$6</f>
        <v>68</v>
      </c>
      <c r="G20" s="27" t="s">
        <v>86</v>
      </c>
      <c r="H20" s="29">
        <f aca="true" t="shared" si="10" ref="H20:H26">$B$6-H$6</f>
        <v>54</v>
      </c>
      <c r="I20" s="27" t="s">
        <v>86</v>
      </c>
      <c r="J20" s="29">
        <f>$B$6-J$6</f>
        <v>40</v>
      </c>
      <c r="K20" s="27" t="s">
        <v>86</v>
      </c>
      <c r="L20" s="29">
        <f aca="true" t="shared" si="11" ref="L20:L26">$B$6-L$6</f>
        <v>26</v>
      </c>
      <c r="M20" s="27" t="s">
        <v>86</v>
      </c>
      <c r="N20" s="29">
        <f aca="true" t="shared" si="12" ref="N20:N26">$B$6-N$6</f>
        <v>12</v>
      </c>
      <c r="O20" s="27" t="s">
        <v>86</v>
      </c>
      <c r="P20" s="29">
        <f>$B$6-P$6</f>
        <v>-2</v>
      </c>
      <c r="Q20" s="27" t="s">
        <v>86</v>
      </c>
      <c r="R20" s="29">
        <f aca="true" t="shared" si="13" ref="R20:R26">$B$6-R$6</f>
        <v>-16</v>
      </c>
      <c r="S20" s="27" t="s">
        <v>86</v>
      </c>
      <c r="T20" s="29">
        <f t="shared" si="7"/>
        <v>-30</v>
      </c>
      <c r="U20" s="27" t="s">
        <v>86</v>
      </c>
      <c r="V20" s="29">
        <f t="shared" si="7"/>
        <v>-44</v>
      </c>
      <c r="W20" s="27" t="s">
        <v>86</v>
      </c>
      <c r="X20" s="29">
        <f t="shared" si="7"/>
        <v>-58</v>
      </c>
      <c r="Y20" s="27" t="s">
        <v>86</v>
      </c>
      <c r="Z20" s="29">
        <f t="shared" si="7"/>
        <v>-72</v>
      </c>
      <c r="AA20" s="27" t="s">
        <v>86</v>
      </c>
      <c r="AB20" s="29">
        <f t="shared" si="7"/>
        <v>-86</v>
      </c>
      <c r="AC20" s="27" t="s">
        <v>86</v>
      </c>
      <c r="AD20" s="29">
        <f t="shared" si="7"/>
        <v>-100</v>
      </c>
      <c r="AE20" s="27" t="s">
        <v>86</v>
      </c>
      <c r="AF20" s="29">
        <f t="shared" si="7"/>
        <v>-114</v>
      </c>
      <c r="AG20" s="27" t="s">
        <v>86</v>
      </c>
      <c r="AH20" s="29">
        <f t="shared" si="7"/>
        <v>-128</v>
      </c>
      <c r="AI20" s="27" t="s">
        <v>86</v>
      </c>
      <c r="AJ20" s="29">
        <f>$B$6-AJ$6</f>
        <v>-142</v>
      </c>
      <c r="AK20" s="27" t="s">
        <v>86</v>
      </c>
      <c r="AL20" s="29">
        <f>$B$6-AL$6</f>
        <v>-156</v>
      </c>
      <c r="AM20" s="28" t="s">
        <v>86</v>
      </c>
      <c r="AN20" s="29">
        <f>$B$6-AN$6</f>
        <v>-170</v>
      </c>
      <c r="AO20" s="28" t="s">
        <v>86</v>
      </c>
      <c r="AP20" s="29">
        <f>$B$6-AP$6</f>
        <v>-184</v>
      </c>
      <c r="AQ20" s="28" t="s">
        <v>86</v>
      </c>
      <c r="AR20" s="29">
        <f>$B$6-AR$6</f>
        <v>-198</v>
      </c>
      <c r="AS20" s="28" t="s">
        <v>86</v>
      </c>
      <c r="AT20" s="29">
        <f>$B$6-AT$6</f>
        <v>-212</v>
      </c>
      <c r="AU20" s="28" t="s">
        <v>86</v>
      </c>
      <c r="AV20" s="29">
        <f aca="true" t="shared" si="14" ref="AV20:AV26">$B$6-AV$6</f>
        <v>-226</v>
      </c>
      <c r="AW20" s="28" t="s">
        <v>86</v>
      </c>
      <c r="AX20" s="29">
        <f>$B$6-AX$6</f>
        <v>-240</v>
      </c>
      <c r="AY20" s="43" t="s">
        <v>86</v>
      </c>
      <c r="AZ20" s="29">
        <f t="shared" si="9"/>
        <v>-254</v>
      </c>
      <c r="BA20" s="28" t="s">
        <v>86</v>
      </c>
      <c r="BB20" s="29">
        <f>$B$6-BB$6</f>
        <v>-268</v>
      </c>
      <c r="BC20" s="45" t="s">
        <v>86</v>
      </c>
      <c r="BE20" s="26"/>
    </row>
    <row r="21" spans="1:57" ht="18" customHeight="1">
      <c r="A21" s="31"/>
      <c r="B21" s="46" t="s">
        <v>87</v>
      </c>
      <c r="C21" s="29">
        <f aca="true" t="shared" si="15" ref="C21:F24">$B$6-C$6</f>
        <v>89</v>
      </c>
      <c r="D21" s="29">
        <f t="shared" si="15"/>
        <v>82</v>
      </c>
      <c r="E21" s="29">
        <f t="shared" si="15"/>
        <v>75</v>
      </c>
      <c r="F21" s="29">
        <f>$B$6-F$6</f>
        <v>68</v>
      </c>
      <c r="G21" s="29">
        <f>$B$6-G$6</f>
        <v>61</v>
      </c>
      <c r="H21" s="29">
        <f t="shared" si="10"/>
        <v>54</v>
      </c>
      <c r="I21" s="29">
        <f>$B$6-I$6</f>
        <v>47</v>
      </c>
      <c r="J21" s="29">
        <f>$B$6-J$6</f>
        <v>40</v>
      </c>
      <c r="K21" s="29">
        <f>$B$6-K$6</f>
        <v>33</v>
      </c>
      <c r="L21" s="29">
        <f t="shared" si="11"/>
        <v>26</v>
      </c>
      <c r="M21" s="29">
        <f>$B$6-M$6</f>
        <v>19</v>
      </c>
      <c r="N21" s="29">
        <f t="shared" si="12"/>
        <v>12</v>
      </c>
      <c r="O21" s="29">
        <f>$B$6-O$6</f>
        <v>5</v>
      </c>
      <c r="P21" s="29">
        <f>$B$6-P$6</f>
        <v>-2</v>
      </c>
      <c r="Q21" s="29">
        <f>$B$6-Q$6</f>
        <v>-9</v>
      </c>
      <c r="R21" s="29">
        <f t="shared" si="13"/>
        <v>-16</v>
      </c>
      <c r="S21" s="29">
        <f>$B$6-S$6</f>
        <v>-23</v>
      </c>
      <c r="T21" s="29">
        <f>$B$6-T$6</f>
        <v>-30</v>
      </c>
      <c r="U21" s="29">
        <f>$B$6-U$6</f>
        <v>-37</v>
      </c>
      <c r="V21" s="29">
        <f>$B$6-V$6</f>
        <v>-44</v>
      </c>
      <c r="W21" s="94" t="s">
        <v>69</v>
      </c>
      <c r="X21" s="29">
        <f>$B$6-X$6</f>
        <v>-58</v>
      </c>
      <c r="Y21" s="29">
        <f>$B$6-Y$6</f>
        <v>-65</v>
      </c>
      <c r="Z21" s="29">
        <f t="shared" si="7"/>
        <v>-72</v>
      </c>
      <c r="AA21" s="29">
        <f t="shared" si="7"/>
        <v>-79</v>
      </c>
      <c r="AB21" s="29">
        <f t="shared" si="7"/>
        <v>-86</v>
      </c>
      <c r="AC21" s="29">
        <f t="shared" si="7"/>
        <v>-93</v>
      </c>
      <c r="AD21" s="29">
        <f t="shared" si="7"/>
        <v>-100</v>
      </c>
      <c r="AE21" s="29">
        <f t="shared" si="7"/>
        <v>-107</v>
      </c>
      <c r="AF21" s="29">
        <f t="shared" si="7"/>
        <v>-114</v>
      </c>
      <c r="AG21" s="27" t="s">
        <v>69</v>
      </c>
      <c r="AH21" s="29">
        <f t="shared" si="7"/>
        <v>-128</v>
      </c>
      <c r="AI21" s="29">
        <f>$B$6-AI$6</f>
        <v>-135</v>
      </c>
      <c r="AJ21" s="29">
        <f>$B$6-AJ$6</f>
        <v>-142</v>
      </c>
      <c r="AK21" s="29">
        <f>$B$6-AK$6</f>
        <v>-149</v>
      </c>
      <c r="AL21" s="29">
        <f>$B$6-AL$6</f>
        <v>-156</v>
      </c>
      <c r="AM21" s="29">
        <f>$B$6-AM$6</f>
        <v>-163</v>
      </c>
      <c r="AN21" s="29">
        <f>$B$6-AN$6</f>
        <v>-170</v>
      </c>
      <c r="AO21" s="29">
        <f>$B$6-AO$6</f>
        <v>-177</v>
      </c>
      <c r="AP21" s="29">
        <f>$B$6-AP$6</f>
        <v>-184</v>
      </c>
      <c r="AQ21" s="29">
        <f>$B$6-AQ$6</f>
        <v>-191</v>
      </c>
      <c r="AR21" s="29">
        <f>$B$6-AR$6</f>
        <v>-198</v>
      </c>
      <c r="AS21" s="29">
        <f>$B$6-AS$6</f>
        <v>-205</v>
      </c>
      <c r="AT21" s="29">
        <f>$B$6-AT$6</f>
        <v>-212</v>
      </c>
      <c r="AU21" s="29">
        <f>$B$6-AU$6</f>
        <v>-219</v>
      </c>
      <c r="AV21" s="29">
        <f t="shared" si="14"/>
        <v>-226</v>
      </c>
      <c r="AW21" s="29">
        <f>$B$6-AW$6</f>
        <v>-233</v>
      </c>
      <c r="AX21" s="29">
        <f>$B$6-AX$6</f>
        <v>-240</v>
      </c>
      <c r="AY21" s="94" t="s">
        <v>69</v>
      </c>
      <c r="AZ21" s="29">
        <f t="shared" si="9"/>
        <v>-254</v>
      </c>
      <c r="BA21" s="29">
        <f>$B$6-BA$6</f>
        <v>-261</v>
      </c>
      <c r="BB21" s="29">
        <f>$B$6-BB$6</f>
        <v>-268</v>
      </c>
      <c r="BC21" s="30">
        <f>$B$6-BC$6</f>
        <v>-275</v>
      </c>
      <c r="BE21" s="26"/>
    </row>
    <row r="22" spans="1:57" ht="18" customHeight="1">
      <c r="A22" s="31"/>
      <c r="B22" s="44" t="s">
        <v>88</v>
      </c>
      <c r="C22" s="29">
        <f t="shared" si="15"/>
        <v>89</v>
      </c>
      <c r="D22" s="29">
        <f t="shared" si="15"/>
        <v>82</v>
      </c>
      <c r="E22" s="29">
        <f t="shared" si="15"/>
        <v>75</v>
      </c>
      <c r="F22" s="29">
        <f>$B$6-F$6</f>
        <v>68</v>
      </c>
      <c r="G22" s="27" t="s">
        <v>67</v>
      </c>
      <c r="H22" s="29">
        <f t="shared" si="10"/>
        <v>54</v>
      </c>
      <c r="I22" s="29">
        <f>$B$6-I$6</f>
        <v>47</v>
      </c>
      <c r="J22" s="29">
        <f>$B$6-J$6</f>
        <v>40</v>
      </c>
      <c r="K22" s="27" t="s">
        <v>67</v>
      </c>
      <c r="L22" s="29">
        <f t="shared" si="11"/>
        <v>26</v>
      </c>
      <c r="M22" s="29">
        <f>$B$6-M$6</f>
        <v>19</v>
      </c>
      <c r="N22" s="29">
        <f t="shared" si="12"/>
        <v>12</v>
      </c>
      <c r="O22" s="29">
        <f>$B$6-O$6</f>
        <v>5</v>
      </c>
      <c r="P22" s="27" t="s">
        <v>67</v>
      </c>
      <c r="Q22" s="29">
        <f>$B$6-Q$6</f>
        <v>-9</v>
      </c>
      <c r="R22" s="29">
        <f t="shared" si="13"/>
        <v>-16</v>
      </c>
      <c r="S22" s="29">
        <f>$B$6-S$6</f>
        <v>-23</v>
      </c>
      <c r="T22" s="27" t="s">
        <v>67</v>
      </c>
      <c r="U22" s="29">
        <f>$B$6-U$6</f>
        <v>-37</v>
      </c>
      <c r="V22" s="29">
        <f>$B$6-V$6</f>
        <v>-44</v>
      </c>
      <c r="W22" s="29">
        <f>$B$6-W$6</f>
        <v>-51</v>
      </c>
      <c r="X22" s="27" t="s">
        <v>67</v>
      </c>
      <c r="Y22" s="29">
        <f>$B$6-Y$6</f>
        <v>-65</v>
      </c>
      <c r="Z22" s="29">
        <f t="shared" si="7"/>
        <v>-72</v>
      </c>
      <c r="AA22" s="29">
        <f>$B$6-AA$6</f>
        <v>-79</v>
      </c>
      <c r="AB22" s="29">
        <f>$B$6-AB$6</f>
        <v>-86</v>
      </c>
      <c r="AC22" s="27" t="s">
        <v>67</v>
      </c>
      <c r="AD22" s="29">
        <f t="shared" si="7"/>
        <v>-100</v>
      </c>
      <c r="AE22" s="29">
        <f>$B$6-AE$6</f>
        <v>-107</v>
      </c>
      <c r="AF22" s="29">
        <f>$B$6-AF$6</f>
        <v>-114</v>
      </c>
      <c r="AG22" s="27" t="s">
        <v>67</v>
      </c>
      <c r="AH22" s="29">
        <f t="shared" si="7"/>
        <v>-128</v>
      </c>
      <c r="AI22" s="29">
        <f>$B$6-AI$6</f>
        <v>-135</v>
      </c>
      <c r="AJ22" s="29">
        <f>$B$6-AJ$6</f>
        <v>-142</v>
      </c>
      <c r="AK22" s="29">
        <f>$B$6-AK$6</f>
        <v>-149</v>
      </c>
      <c r="AL22" s="27" t="s">
        <v>67</v>
      </c>
      <c r="AM22" s="29">
        <f>$B$6-AM$6</f>
        <v>-163</v>
      </c>
      <c r="AN22" s="29">
        <f>$B$6-AN$6</f>
        <v>-170</v>
      </c>
      <c r="AO22" s="29">
        <f>$B$6-AO$6</f>
        <v>-177</v>
      </c>
      <c r="AP22" s="28" t="s">
        <v>67</v>
      </c>
      <c r="AQ22" s="29">
        <f>$B$6-AQ$6</f>
        <v>-191</v>
      </c>
      <c r="AR22" s="29">
        <f>$B$6-AR$6</f>
        <v>-198</v>
      </c>
      <c r="AS22" s="29">
        <f>$B$6-AS$6</f>
        <v>-205</v>
      </c>
      <c r="AT22" s="28" t="s">
        <v>67</v>
      </c>
      <c r="AU22" s="29">
        <f>$B$6-AU$6</f>
        <v>-219</v>
      </c>
      <c r="AV22" s="29">
        <f t="shared" si="14"/>
        <v>-226</v>
      </c>
      <c r="AW22" s="29">
        <f>$B$6-AW$6</f>
        <v>-233</v>
      </c>
      <c r="AX22" s="29">
        <f>$B$6-AX$6</f>
        <v>-240</v>
      </c>
      <c r="AY22" s="28" t="s">
        <v>67</v>
      </c>
      <c r="AZ22" s="29">
        <f t="shared" si="9"/>
        <v>-254</v>
      </c>
      <c r="BA22" s="29">
        <f>$B$6-BA$6</f>
        <v>-261</v>
      </c>
      <c r="BB22" s="29">
        <f>$B$6-BB$6</f>
        <v>-268</v>
      </c>
      <c r="BC22" s="45" t="s">
        <v>67</v>
      </c>
      <c r="BE22" s="26"/>
    </row>
    <row r="23" spans="1:57" ht="18" customHeight="1">
      <c r="A23" s="42"/>
      <c r="B23" s="47" t="s">
        <v>89</v>
      </c>
      <c r="C23" s="29">
        <f t="shared" si="15"/>
        <v>89</v>
      </c>
      <c r="D23" s="29">
        <f t="shared" si="15"/>
        <v>82</v>
      </c>
      <c r="E23" s="29">
        <f t="shared" si="15"/>
        <v>75</v>
      </c>
      <c r="F23" s="27" t="s">
        <v>67</v>
      </c>
      <c r="G23" s="29">
        <f>$B$6-G$6</f>
        <v>61</v>
      </c>
      <c r="H23" s="29">
        <f t="shared" si="10"/>
        <v>54</v>
      </c>
      <c r="I23" s="29">
        <f>$B$6-I$6</f>
        <v>47</v>
      </c>
      <c r="J23" s="27" t="s">
        <v>67</v>
      </c>
      <c r="K23" s="29">
        <f>$B$6-K$6</f>
        <v>33</v>
      </c>
      <c r="L23" s="29">
        <f t="shared" si="11"/>
        <v>26</v>
      </c>
      <c r="M23" s="29">
        <f>$B$6-M$6</f>
        <v>19</v>
      </c>
      <c r="N23" s="29">
        <f t="shared" si="12"/>
        <v>12</v>
      </c>
      <c r="O23" s="27" t="s">
        <v>67</v>
      </c>
      <c r="P23" s="29">
        <f>$B$6-P$6</f>
        <v>-2</v>
      </c>
      <c r="Q23" s="29">
        <f>$B$6-Q$6</f>
        <v>-9</v>
      </c>
      <c r="R23" s="29">
        <f t="shared" si="13"/>
        <v>-16</v>
      </c>
      <c r="S23" s="27" t="s">
        <v>67</v>
      </c>
      <c r="T23" s="29">
        <f>$B$6-T$6</f>
        <v>-30</v>
      </c>
      <c r="U23" s="29">
        <f>$B$6-U$6</f>
        <v>-37</v>
      </c>
      <c r="V23" s="29">
        <f>$B$6-V$6</f>
        <v>-44</v>
      </c>
      <c r="W23" s="27" t="s">
        <v>67</v>
      </c>
      <c r="X23" s="29">
        <f>$B$6-X$6</f>
        <v>-58</v>
      </c>
      <c r="Y23" s="29">
        <f>$B$6-Y$6</f>
        <v>-65</v>
      </c>
      <c r="Z23" s="29">
        <f>$B$6-Z$6</f>
        <v>-72</v>
      </c>
      <c r="AA23" s="29">
        <f>$B$6-AA$6</f>
        <v>-79</v>
      </c>
      <c r="AB23" s="27" t="s">
        <v>67</v>
      </c>
      <c r="AC23" s="29">
        <f>$B$6-AC$6</f>
        <v>-93</v>
      </c>
      <c r="AD23" s="29">
        <f>$B$6-AD$6</f>
        <v>-100</v>
      </c>
      <c r="AE23" s="29">
        <f>$B$6-AE$6</f>
        <v>-107</v>
      </c>
      <c r="AF23" s="27" t="s">
        <v>67</v>
      </c>
      <c r="AG23" s="29">
        <f>$B$6-AG$6</f>
        <v>-121</v>
      </c>
      <c r="AH23" s="29">
        <f>$B$6-AH$6</f>
        <v>-128</v>
      </c>
      <c r="AI23" s="29">
        <f>$B$6-AI$6</f>
        <v>-135</v>
      </c>
      <c r="AJ23" s="29">
        <f>$B$6-AJ$6</f>
        <v>-142</v>
      </c>
      <c r="AK23" s="27" t="s">
        <v>67</v>
      </c>
      <c r="AL23" s="29">
        <f>$B$6-AL$6</f>
        <v>-156</v>
      </c>
      <c r="AM23" s="29">
        <f>$B$6-AM$6</f>
        <v>-163</v>
      </c>
      <c r="AN23" s="29">
        <f>$B$6-AN$6</f>
        <v>-170</v>
      </c>
      <c r="AO23" s="28" t="s">
        <v>67</v>
      </c>
      <c r="AP23" s="29">
        <f>$B$6-AP$6</f>
        <v>-184</v>
      </c>
      <c r="AQ23" s="29">
        <f>$B$6-AQ$6</f>
        <v>-191</v>
      </c>
      <c r="AR23" s="29">
        <f>$B$6-AR$6</f>
        <v>-198</v>
      </c>
      <c r="AS23" s="28" t="s">
        <v>67</v>
      </c>
      <c r="AT23" s="29">
        <f>$B$6-AT$6</f>
        <v>-212</v>
      </c>
      <c r="AU23" s="29">
        <f>$B$6-AU$6</f>
        <v>-219</v>
      </c>
      <c r="AV23" s="29">
        <f t="shared" si="14"/>
        <v>-226</v>
      </c>
      <c r="AW23" s="29">
        <f>$B$6-AW$6</f>
        <v>-233</v>
      </c>
      <c r="AX23" s="28" t="s">
        <v>67</v>
      </c>
      <c r="AY23" s="48">
        <f>$B$6-AY$6</f>
        <v>-247</v>
      </c>
      <c r="AZ23" s="29">
        <f t="shared" si="9"/>
        <v>-254</v>
      </c>
      <c r="BA23" s="29">
        <f>$B$6-BA$6</f>
        <v>-261</v>
      </c>
      <c r="BB23" s="49" t="s">
        <v>67</v>
      </c>
      <c r="BC23" s="50">
        <f>$B$6-BC$6</f>
        <v>-275</v>
      </c>
      <c r="BE23" s="26"/>
    </row>
    <row r="24" spans="1:57" ht="18" customHeight="1">
      <c r="A24" s="42"/>
      <c r="B24" s="44" t="s">
        <v>90</v>
      </c>
      <c r="C24" s="29">
        <f t="shared" si="15"/>
        <v>89</v>
      </c>
      <c r="D24" s="29">
        <f t="shared" si="15"/>
        <v>82</v>
      </c>
      <c r="E24" s="29">
        <f t="shared" si="15"/>
        <v>75</v>
      </c>
      <c r="F24" s="29">
        <f t="shared" si="15"/>
        <v>68</v>
      </c>
      <c r="G24" s="27" t="s">
        <v>67</v>
      </c>
      <c r="H24" s="29">
        <f t="shared" si="10"/>
        <v>54</v>
      </c>
      <c r="I24" s="29">
        <f>$B$6-I$6</f>
        <v>47</v>
      </c>
      <c r="J24" s="29">
        <f>$B$6-J$6</f>
        <v>40</v>
      </c>
      <c r="K24" s="27" t="s">
        <v>67</v>
      </c>
      <c r="L24" s="29">
        <f t="shared" si="11"/>
        <v>26</v>
      </c>
      <c r="M24" s="29">
        <f>$B$6-M$6</f>
        <v>19</v>
      </c>
      <c r="N24" s="29">
        <f t="shared" si="12"/>
        <v>12</v>
      </c>
      <c r="O24" s="29">
        <f>$B$6-O$6</f>
        <v>5</v>
      </c>
      <c r="P24" s="27" t="s">
        <v>67</v>
      </c>
      <c r="Q24" s="29">
        <f>$B$6-Q$6</f>
        <v>-9</v>
      </c>
      <c r="R24" s="29">
        <f t="shared" si="13"/>
        <v>-16</v>
      </c>
      <c r="S24" s="29">
        <f>$B$6-S$6</f>
        <v>-23</v>
      </c>
      <c r="T24" s="27" t="s">
        <v>67</v>
      </c>
      <c r="U24" s="29">
        <f>$B$6-U$6</f>
        <v>-37</v>
      </c>
      <c r="V24" s="29">
        <f>$B$6-V$6</f>
        <v>-44</v>
      </c>
      <c r="W24" s="29">
        <f>$B$6-W$6</f>
        <v>-51</v>
      </c>
      <c r="X24" s="27" t="s">
        <v>67</v>
      </c>
      <c r="Y24" s="29">
        <f>$B$6-Y$6</f>
        <v>-65</v>
      </c>
      <c r="Z24" s="29">
        <f>$B$6-Z$6</f>
        <v>-72</v>
      </c>
      <c r="AA24" s="29">
        <f>$B$6-AA$6</f>
        <v>-79</v>
      </c>
      <c r="AB24" s="29">
        <f>$B$6-AB$6</f>
        <v>-86</v>
      </c>
      <c r="AC24" s="27" t="s">
        <v>67</v>
      </c>
      <c r="AD24" s="29">
        <f>$B$6-AD$6</f>
        <v>-100</v>
      </c>
      <c r="AE24" s="29">
        <f>$B$6-AE$6</f>
        <v>-107</v>
      </c>
      <c r="AF24" s="29">
        <f>$B$6-AF$6</f>
        <v>-114</v>
      </c>
      <c r="AG24" s="27" t="s">
        <v>67</v>
      </c>
      <c r="AH24" s="29">
        <f>$B$6-AH$6</f>
        <v>-128</v>
      </c>
      <c r="AI24" s="29">
        <f>$B$6-AI$6</f>
        <v>-135</v>
      </c>
      <c r="AJ24" s="29">
        <f>$B$6-AJ$6</f>
        <v>-142</v>
      </c>
      <c r="AK24" s="29">
        <f>$B$6-AK$6</f>
        <v>-149</v>
      </c>
      <c r="AL24" s="27" t="s">
        <v>67</v>
      </c>
      <c r="AM24" s="29">
        <f>$B$6-AM$6</f>
        <v>-163</v>
      </c>
      <c r="AN24" s="29">
        <f>$B$6-AN$6</f>
        <v>-170</v>
      </c>
      <c r="AO24" s="29">
        <f>$B$6-AO$6</f>
        <v>-177</v>
      </c>
      <c r="AP24" s="28" t="s">
        <v>67</v>
      </c>
      <c r="AQ24" s="29">
        <f>$B$6-AQ$6</f>
        <v>-191</v>
      </c>
      <c r="AR24" s="29">
        <f>$B$6-AR$6</f>
        <v>-198</v>
      </c>
      <c r="AS24" s="29">
        <f>$B$6-AS$6</f>
        <v>-205</v>
      </c>
      <c r="AT24" s="28" t="s">
        <v>67</v>
      </c>
      <c r="AU24" s="29">
        <f>$B$6-AU$6</f>
        <v>-219</v>
      </c>
      <c r="AV24" s="29">
        <f t="shared" si="14"/>
        <v>-226</v>
      </c>
      <c r="AW24" s="29">
        <f>$B$6-AW$6</f>
        <v>-233</v>
      </c>
      <c r="AX24" s="29">
        <f>$B$6-AX$6</f>
        <v>-240</v>
      </c>
      <c r="AY24" s="28" t="s">
        <v>67</v>
      </c>
      <c r="AZ24" s="29">
        <f t="shared" si="9"/>
        <v>-254</v>
      </c>
      <c r="BA24" s="29">
        <f>$B$6-BA$6</f>
        <v>-261</v>
      </c>
      <c r="BB24" s="29">
        <f>$B$6-BB$6</f>
        <v>-268</v>
      </c>
      <c r="BC24" s="45" t="s">
        <v>67</v>
      </c>
      <c r="BE24" s="26"/>
    </row>
    <row r="25" spans="1:57" ht="18" customHeight="1">
      <c r="A25" s="42"/>
      <c r="B25" s="44" t="s">
        <v>91</v>
      </c>
      <c r="C25" s="34" t="s">
        <v>86</v>
      </c>
      <c r="D25" s="29">
        <f>$B$6-D$6</f>
        <v>82</v>
      </c>
      <c r="E25" s="27" t="s">
        <v>86</v>
      </c>
      <c r="F25" s="29">
        <f>$B$6-F$6</f>
        <v>68</v>
      </c>
      <c r="G25" s="27" t="s">
        <v>86</v>
      </c>
      <c r="H25" s="29">
        <f t="shared" si="10"/>
        <v>54</v>
      </c>
      <c r="I25" s="27" t="s">
        <v>86</v>
      </c>
      <c r="J25" s="29">
        <f>$B$6-J$6</f>
        <v>40</v>
      </c>
      <c r="K25" s="27" t="s">
        <v>86</v>
      </c>
      <c r="L25" s="29">
        <f t="shared" si="11"/>
        <v>26</v>
      </c>
      <c r="M25" s="27" t="s">
        <v>86</v>
      </c>
      <c r="N25" s="29">
        <f t="shared" si="12"/>
        <v>12</v>
      </c>
      <c r="O25" s="27" t="s">
        <v>86</v>
      </c>
      <c r="P25" s="29">
        <f>$B$6-P$6</f>
        <v>-2</v>
      </c>
      <c r="Q25" s="27" t="s">
        <v>86</v>
      </c>
      <c r="R25" s="29">
        <f t="shared" si="13"/>
        <v>-16</v>
      </c>
      <c r="S25" s="27" t="s">
        <v>86</v>
      </c>
      <c r="T25" s="29">
        <f>$B$6-T$6</f>
        <v>-30</v>
      </c>
      <c r="U25" s="27" t="s">
        <v>86</v>
      </c>
      <c r="V25" s="29">
        <f>$B$6-V$6</f>
        <v>-44</v>
      </c>
      <c r="W25" s="27" t="s">
        <v>86</v>
      </c>
      <c r="X25" s="29">
        <f aca="true" t="shared" si="16" ref="X25:AT25">$B$6-X$6</f>
        <v>-58</v>
      </c>
      <c r="Y25" s="27" t="s">
        <v>86</v>
      </c>
      <c r="Z25" s="29">
        <f t="shared" si="16"/>
        <v>-72</v>
      </c>
      <c r="AA25" s="27" t="s">
        <v>86</v>
      </c>
      <c r="AB25" s="29">
        <f t="shared" si="16"/>
        <v>-86</v>
      </c>
      <c r="AC25" s="27" t="s">
        <v>86</v>
      </c>
      <c r="AD25" s="29">
        <f t="shared" si="16"/>
        <v>-100</v>
      </c>
      <c r="AE25" s="27" t="s">
        <v>86</v>
      </c>
      <c r="AF25" s="29">
        <f t="shared" si="16"/>
        <v>-114</v>
      </c>
      <c r="AG25" s="27" t="s">
        <v>86</v>
      </c>
      <c r="AH25" s="29">
        <f t="shared" si="16"/>
        <v>-128</v>
      </c>
      <c r="AI25" s="27" t="s">
        <v>86</v>
      </c>
      <c r="AJ25" s="29">
        <f t="shared" si="16"/>
        <v>-142</v>
      </c>
      <c r="AK25" s="27" t="s">
        <v>86</v>
      </c>
      <c r="AL25" s="29">
        <f t="shared" si="16"/>
        <v>-156</v>
      </c>
      <c r="AM25" s="28" t="s">
        <v>86</v>
      </c>
      <c r="AN25" s="29">
        <f t="shared" si="16"/>
        <v>-170</v>
      </c>
      <c r="AO25" s="28" t="s">
        <v>86</v>
      </c>
      <c r="AP25" s="29">
        <f t="shared" si="16"/>
        <v>-184</v>
      </c>
      <c r="AQ25" s="28" t="s">
        <v>86</v>
      </c>
      <c r="AR25" s="29">
        <f t="shared" si="16"/>
        <v>-198</v>
      </c>
      <c r="AS25" s="28" t="s">
        <v>86</v>
      </c>
      <c r="AT25" s="29">
        <f t="shared" si="16"/>
        <v>-212</v>
      </c>
      <c r="AU25" s="28" t="s">
        <v>86</v>
      </c>
      <c r="AV25" s="29">
        <f t="shared" si="14"/>
        <v>-226</v>
      </c>
      <c r="AW25" s="28" t="s">
        <v>86</v>
      </c>
      <c r="AX25" s="29">
        <f>$B$6-AX$6</f>
        <v>-240</v>
      </c>
      <c r="AY25" s="28" t="s">
        <v>86</v>
      </c>
      <c r="AZ25" s="29">
        <f t="shared" si="9"/>
        <v>-254</v>
      </c>
      <c r="BA25" s="28" t="s">
        <v>86</v>
      </c>
      <c r="BB25" s="29">
        <f>$B$6-BB$6</f>
        <v>-268</v>
      </c>
      <c r="BC25" s="45" t="s">
        <v>86</v>
      </c>
      <c r="BE25" s="26"/>
    </row>
    <row r="26" spans="1:57" ht="18" customHeight="1">
      <c r="A26" s="42"/>
      <c r="B26" s="44" t="s">
        <v>92</v>
      </c>
      <c r="C26" s="29">
        <f aca="true" t="shared" si="17" ref="C26:R28">$B$6-C$6</f>
        <v>89</v>
      </c>
      <c r="D26" s="29">
        <f t="shared" si="17"/>
        <v>82</v>
      </c>
      <c r="E26" s="29">
        <f t="shared" si="17"/>
        <v>75</v>
      </c>
      <c r="F26" s="27" t="s">
        <v>67</v>
      </c>
      <c r="G26" s="29">
        <f>$B$6-G$6</f>
        <v>61</v>
      </c>
      <c r="H26" s="29">
        <f t="shared" si="10"/>
        <v>54</v>
      </c>
      <c r="I26" s="29">
        <f>$B$6-I$6</f>
        <v>47</v>
      </c>
      <c r="J26" s="27" t="s">
        <v>67</v>
      </c>
      <c r="K26" s="29">
        <f>$B$6-K$6</f>
        <v>33</v>
      </c>
      <c r="L26" s="29">
        <f t="shared" si="11"/>
        <v>26</v>
      </c>
      <c r="M26" s="29">
        <f>$B$6-M$6</f>
        <v>19</v>
      </c>
      <c r="N26" s="29">
        <f t="shared" si="12"/>
        <v>12</v>
      </c>
      <c r="O26" s="27" t="s">
        <v>67</v>
      </c>
      <c r="P26" s="29">
        <f>$B$6-P$6</f>
        <v>-2</v>
      </c>
      <c r="Q26" s="29">
        <f>$B$6-Q$6</f>
        <v>-9</v>
      </c>
      <c r="R26" s="29">
        <f t="shared" si="13"/>
        <v>-16</v>
      </c>
      <c r="S26" s="27" t="s">
        <v>67</v>
      </c>
      <c r="T26" s="29">
        <f>$B$6-T$6</f>
        <v>-30</v>
      </c>
      <c r="U26" s="29">
        <f>$B$6-U$6</f>
        <v>-37</v>
      </c>
      <c r="V26" s="29">
        <f>$B$6-V$6</f>
        <v>-44</v>
      </c>
      <c r="W26" s="27" t="s">
        <v>67</v>
      </c>
      <c r="X26" s="29">
        <f aca="true" t="shared" si="18" ref="X26:AA27">$B$6-X$6</f>
        <v>-58</v>
      </c>
      <c r="Y26" s="29">
        <f t="shared" si="18"/>
        <v>-65</v>
      </c>
      <c r="Z26" s="29">
        <f t="shared" si="18"/>
        <v>-72</v>
      </c>
      <c r="AA26" s="29">
        <f t="shared" si="18"/>
        <v>-79</v>
      </c>
      <c r="AB26" s="27" t="s">
        <v>67</v>
      </c>
      <c r="AC26" s="29">
        <f>$B$6-AC$6</f>
        <v>-93</v>
      </c>
      <c r="AD26" s="29">
        <f>$B$6-AD$6</f>
        <v>-100</v>
      </c>
      <c r="AE26" s="29">
        <f>$B$6-AE$6</f>
        <v>-107</v>
      </c>
      <c r="AF26" s="27" t="s">
        <v>67</v>
      </c>
      <c r="AG26" s="29">
        <f>$B$6-AG$6</f>
        <v>-121</v>
      </c>
      <c r="AH26" s="29">
        <f>$B$6-AH$6</f>
        <v>-128</v>
      </c>
      <c r="AI26" s="29">
        <f>$B$6-AI$6</f>
        <v>-135</v>
      </c>
      <c r="AJ26" s="29">
        <f>$B$6-AJ$6</f>
        <v>-142</v>
      </c>
      <c r="AK26" s="27" t="s">
        <v>67</v>
      </c>
      <c r="AL26" s="29">
        <f aca="true" t="shared" si="19" ref="AL26:AN27">$B$6-AL$6</f>
        <v>-156</v>
      </c>
      <c r="AM26" s="29">
        <f t="shared" si="19"/>
        <v>-163</v>
      </c>
      <c r="AN26" s="29">
        <f t="shared" si="19"/>
        <v>-170</v>
      </c>
      <c r="AO26" s="28" t="s">
        <v>67</v>
      </c>
      <c r="AP26" s="29">
        <f aca="true" t="shared" si="20" ref="AP26:AR28">$B$6-AP$6</f>
        <v>-184</v>
      </c>
      <c r="AQ26" s="29">
        <f t="shared" si="20"/>
        <v>-191</v>
      </c>
      <c r="AR26" s="29">
        <f t="shared" si="20"/>
        <v>-198</v>
      </c>
      <c r="AS26" s="28" t="s">
        <v>67</v>
      </c>
      <c r="AT26" s="29">
        <f>$B$6-AT$6</f>
        <v>-212</v>
      </c>
      <c r="AU26" s="29">
        <f>$B$6-AU$6</f>
        <v>-219</v>
      </c>
      <c r="AV26" s="29">
        <f t="shared" si="14"/>
        <v>-226</v>
      </c>
      <c r="AW26" s="29">
        <f>$B$6-AW$6</f>
        <v>-233</v>
      </c>
      <c r="AX26" s="28" t="s">
        <v>67</v>
      </c>
      <c r="AY26" s="29">
        <f>$B$6-AY$6</f>
        <v>-247</v>
      </c>
      <c r="AZ26" s="29">
        <f t="shared" si="9"/>
        <v>-254</v>
      </c>
      <c r="BA26" s="29">
        <f>$B$6-BA$6</f>
        <v>-261</v>
      </c>
      <c r="BB26" s="49" t="s">
        <v>67</v>
      </c>
      <c r="BC26" s="50">
        <f>$B$6-BC$6</f>
        <v>-275</v>
      </c>
      <c r="BE26" s="26"/>
    </row>
    <row r="27" spans="1:57" ht="18" customHeight="1">
      <c r="A27" s="42"/>
      <c r="B27" s="39" t="s">
        <v>93</v>
      </c>
      <c r="C27" s="29">
        <f t="shared" si="17"/>
        <v>89</v>
      </c>
      <c r="D27" s="29">
        <f t="shared" si="17"/>
        <v>82</v>
      </c>
      <c r="E27" s="29">
        <f t="shared" si="17"/>
        <v>75</v>
      </c>
      <c r="F27" s="29">
        <f t="shared" si="17"/>
        <v>68</v>
      </c>
      <c r="G27" s="29">
        <f t="shared" si="17"/>
        <v>61</v>
      </c>
      <c r="H27" s="29">
        <f t="shared" si="17"/>
        <v>54</v>
      </c>
      <c r="I27" s="29">
        <f t="shared" si="17"/>
        <v>47</v>
      </c>
      <c r="J27" s="29">
        <f t="shared" si="17"/>
        <v>40</v>
      </c>
      <c r="K27" s="29">
        <f t="shared" si="17"/>
        <v>33</v>
      </c>
      <c r="L27" s="29">
        <f t="shared" si="17"/>
        <v>26</v>
      </c>
      <c r="M27" s="29">
        <f t="shared" si="17"/>
        <v>19</v>
      </c>
      <c r="N27" s="29">
        <f t="shared" si="17"/>
        <v>12</v>
      </c>
      <c r="O27" s="29">
        <f t="shared" si="17"/>
        <v>5</v>
      </c>
      <c r="P27" s="29">
        <f t="shared" si="17"/>
        <v>-2</v>
      </c>
      <c r="Q27" s="29">
        <f t="shared" si="17"/>
        <v>-9</v>
      </c>
      <c r="R27" s="29">
        <f t="shared" si="17"/>
        <v>-16</v>
      </c>
      <c r="S27" s="29">
        <f>$B$6-S$6</f>
        <v>-23</v>
      </c>
      <c r="T27" s="29">
        <f>$B$6-T$6</f>
        <v>-30</v>
      </c>
      <c r="U27" s="29">
        <f>$B$6-U$6</f>
        <v>-37</v>
      </c>
      <c r="V27" s="29">
        <f>$B$6-V$6</f>
        <v>-44</v>
      </c>
      <c r="W27" s="29">
        <f>$B$6-W$6</f>
        <v>-51</v>
      </c>
      <c r="X27" s="29">
        <f t="shared" si="18"/>
        <v>-58</v>
      </c>
      <c r="Y27" s="29">
        <f t="shared" si="18"/>
        <v>-65</v>
      </c>
      <c r="Z27" s="29">
        <f t="shared" si="18"/>
        <v>-72</v>
      </c>
      <c r="AA27" s="29">
        <f t="shared" si="18"/>
        <v>-79</v>
      </c>
      <c r="AB27" s="29">
        <f aca="true" t="shared" si="21" ref="AB27:AN28">$B$6-AB$6</f>
        <v>-86</v>
      </c>
      <c r="AC27" s="29">
        <f t="shared" si="21"/>
        <v>-93</v>
      </c>
      <c r="AD27" s="29">
        <f t="shared" si="21"/>
        <v>-100</v>
      </c>
      <c r="AE27" s="29">
        <f t="shared" si="21"/>
        <v>-107</v>
      </c>
      <c r="AF27" s="29">
        <f t="shared" si="21"/>
        <v>-114</v>
      </c>
      <c r="AG27" s="29">
        <f t="shared" si="21"/>
        <v>-121</v>
      </c>
      <c r="AH27" s="29">
        <f>$B$6-AH$6</f>
        <v>-128</v>
      </c>
      <c r="AI27" s="29">
        <f>$B$6-AI$6</f>
        <v>-135</v>
      </c>
      <c r="AJ27" s="29">
        <f>$B$6-AJ$6</f>
        <v>-142</v>
      </c>
      <c r="AK27" s="29">
        <f>$B$6-AK$6</f>
        <v>-149</v>
      </c>
      <c r="AL27" s="29">
        <f t="shared" si="19"/>
        <v>-156</v>
      </c>
      <c r="AM27" s="29">
        <f t="shared" si="19"/>
        <v>-163</v>
      </c>
      <c r="AN27" s="29">
        <f t="shared" si="19"/>
        <v>-170</v>
      </c>
      <c r="AO27" s="29">
        <f>$B$6-AO$6</f>
        <v>-177</v>
      </c>
      <c r="AP27" s="29">
        <f t="shared" si="20"/>
        <v>-184</v>
      </c>
      <c r="AQ27" s="29">
        <f t="shared" si="20"/>
        <v>-191</v>
      </c>
      <c r="AR27" s="29">
        <f t="shared" si="20"/>
        <v>-198</v>
      </c>
      <c r="AS27" s="29">
        <f>$B$6-AS$6</f>
        <v>-205</v>
      </c>
      <c r="AT27" s="29">
        <f aca="true" t="shared" si="22" ref="AT27:AY27">$B$6-AT$6</f>
        <v>-212</v>
      </c>
      <c r="AU27" s="29">
        <f t="shared" si="22"/>
        <v>-219</v>
      </c>
      <c r="AV27" s="29">
        <f t="shared" si="22"/>
        <v>-226</v>
      </c>
      <c r="AW27" s="29">
        <f t="shared" si="22"/>
        <v>-233</v>
      </c>
      <c r="AX27" s="29">
        <f t="shared" si="22"/>
        <v>-240</v>
      </c>
      <c r="AY27" s="29">
        <f t="shared" si="22"/>
        <v>-247</v>
      </c>
      <c r="AZ27" s="33" t="s">
        <v>68</v>
      </c>
      <c r="BA27" s="29">
        <f>$B$6-BA$6</f>
        <v>-261</v>
      </c>
      <c r="BB27" s="29">
        <f>$B$6-BB$6</f>
        <v>-268</v>
      </c>
      <c r="BC27" s="30">
        <f>$B$6-BC$6</f>
        <v>-275</v>
      </c>
      <c r="BE27" s="26"/>
    </row>
    <row r="28" spans="1:57" ht="18" customHeight="1">
      <c r="A28" s="51"/>
      <c r="B28" s="52"/>
      <c r="C28" s="53">
        <f t="shared" si="17"/>
        <v>89</v>
      </c>
      <c r="D28" s="29">
        <f t="shared" si="17"/>
        <v>82</v>
      </c>
      <c r="E28" s="29">
        <f t="shared" si="17"/>
        <v>75</v>
      </c>
      <c r="F28" s="29">
        <f t="shared" si="17"/>
        <v>68</v>
      </c>
      <c r="G28" s="29">
        <f t="shared" si="17"/>
        <v>61</v>
      </c>
      <c r="H28" s="29">
        <f t="shared" si="17"/>
        <v>54</v>
      </c>
      <c r="I28" s="29">
        <f t="shared" si="17"/>
        <v>47</v>
      </c>
      <c r="J28" s="29">
        <f t="shared" si="17"/>
        <v>40</v>
      </c>
      <c r="K28" s="29">
        <f t="shared" si="17"/>
        <v>33</v>
      </c>
      <c r="L28" s="29">
        <f t="shared" si="17"/>
        <v>26</v>
      </c>
      <c r="M28" s="29">
        <f t="shared" si="17"/>
        <v>19</v>
      </c>
      <c r="N28" s="29">
        <f t="shared" si="17"/>
        <v>12</v>
      </c>
      <c r="O28" s="29">
        <f t="shared" si="17"/>
        <v>5</v>
      </c>
      <c r="P28" s="29">
        <f t="shared" si="17"/>
        <v>-2</v>
      </c>
      <c r="Q28" s="29">
        <f t="shared" si="17"/>
        <v>-9</v>
      </c>
      <c r="R28" s="29">
        <f t="shared" si="17"/>
        <v>-16</v>
      </c>
      <c r="S28" s="29">
        <f aca="true" t="shared" si="23" ref="S28:AA28">$B$6-S$6</f>
        <v>-23</v>
      </c>
      <c r="T28" s="29">
        <f t="shared" si="23"/>
        <v>-30</v>
      </c>
      <c r="U28" s="29">
        <f t="shared" si="23"/>
        <v>-37</v>
      </c>
      <c r="V28" s="29">
        <f t="shared" si="23"/>
        <v>-44</v>
      </c>
      <c r="W28" s="29">
        <f t="shared" si="23"/>
        <v>-51</v>
      </c>
      <c r="X28" s="29">
        <f t="shared" si="23"/>
        <v>-58</v>
      </c>
      <c r="Y28" s="29">
        <f t="shared" si="23"/>
        <v>-65</v>
      </c>
      <c r="Z28" s="29">
        <f t="shared" si="23"/>
        <v>-72</v>
      </c>
      <c r="AA28" s="29">
        <f t="shared" si="23"/>
        <v>-79</v>
      </c>
      <c r="AB28" s="29">
        <f t="shared" si="21"/>
        <v>-86</v>
      </c>
      <c r="AC28" s="29">
        <f t="shared" si="21"/>
        <v>-93</v>
      </c>
      <c r="AD28" s="29">
        <f t="shared" si="21"/>
        <v>-100</v>
      </c>
      <c r="AE28" s="29">
        <f t="shared" si="21"/>
        <v>-107</v>
      </c>
      <c r="AF28" s="29">
        <f t="shared" si="21"/>
        <v>-114</v>
      </c>
      <c r="AG28" s="29">
        <f t="shared" si="21"/>
        <v>-121</v>
      </c>
      <c r="AH28" s="29">
        <f t="shared" si="21"/>
        <v>-128</v>
      </c>
      <c r="AI28" s="29">
        <f t="shared" si="21"/>
        <v>-135</v>
      </c>
      <c r="AJ28" s="29">
        <f t="shared" si="21"/>
        <v>-142</v>
      </c>
      <c r="AK28" s="29">
        <f t="shared" si="21"/>
        <v>-149</v>
      </c>
      <c r="AL28" s="29">
        <f t="shared" si="21"/>
        <v>-156</v>
      </c>
      <c r="AM28" s="29">
        <f t="shared" si="21"/>
        <v>-163</v>
      </c>
      <c r="AN28" s="29">
        <f t="shared" si="21"/>
        <v>-170</v>
      </c>
      <c r="AO28" s="29">
        <f>$B$6-AO$6</f>
        <v>-177</v>
      </c>
      <c r="AP28" s="29">
        <f t="shared" si="20"/>
        <v>-184</v>
      </c>
      <c r="AQ28" s="29">
        <f t="shared" si="20"/>
        <v>-191</v>
      </c>
      <c r="AR28" s="29">
        <f t="shared" si="20"/>
        <v>-198</v>
      </c>
      <c r="AS28" s="29">
        <f>$B$6-AS$6</f>
        <v>-205</v>
      </c>
      <c r="AT28" s="29">
        <f aca="true" t="shared" si="24" ref="AT28:AZ28">$B$6-AT$6</f>
        <v>-212</v>
      </c>
      <c r="AU28" s="29">
        <f t="shared" si="24"/>
        <v>-219</v>
      </c>
      <c r="AV28" s="29">
        <f t="shared" si="24"/>
        <v>-226</v>
      </c>
      <c r="AW28" s="29">
        <f t="shared" si="24"/>
        <v>-233</v>
      </c>
      <c r="AX28" s="29">
        <f t="shared" si="24"/>
        <v>-240</v>
      </c>
      <c r="AY28" s="29">
        <f t="shared" si="24"/>
        <v>-247</v>
      </c>
      <c r="AZ28" s="29">
        <f t="shared" si="24"/>
        <v>-254</v>
      </c>
      <c r="BA28" s="29">
        <f>$B$6-BA$6</f>
        <v>-261</v>
      </c>
      <c r="BB28" s="29">
        <f>$B$6-BB$6</f>
        <v>-268</v>
      </c>
      <c r="BC28" s="30">
        <f>$B$6-BC$6</f>
        <v>-275</v>
      </c>
      <c r="BE28" s="35"/>
    </row>
    <row r="29" spans="1:57" ht="18" customHeight="1">
      <c r="A29" s="51" t="s">
        <v>31</v>
      </c>
      <c r="B29" s="54" t="s">
        <v>94</v>
      </c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E29" s="35"/>
    </row>
    <row r="30" spans="1:57" ht="18" customHeight="1">
      <c r="A30" s="51"/>
      <c r="B30" s="52" t="s">
        <v>95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7" t="s">
        <v>96</v>
      </c>
      <c r="I30" s="27" t="s">
        <v>96</v>
      </c>
      <c r="J30" s="27" t="s">
        <v>96</v>
      </c>
      <c r="K30" s="27" t="s">
        <v>96</v>
      </c>
      <c r="L30" s="27" t="s">
        <v>96</v>
      </c>
      <c r="M30" s="27" t="s">
        <v>96</v>
      </c>
      <c r="N30" s="27" t="s">
        <v>96</v>
      </c>
      <c r="O30" s="27" t="s">
        <v>96</v>
      </c>
      <c r="P30" s="27" t="s">
        <v>96</v>
      </c>
      <c r="Q30" s="27" t="s">
        <v>96</v>
      </c>
      <c r="R30" s="27" t="s">
        <v>96</v>
      </c>
      <c r="S30" s="27" t="s">
        <v>96</v>
      </c>
      <c r="T30" s="27" t="s">
        <v>96</v>
      </c>
      <c r="U30" s="27" t="s">
        <v>96</v>
      </c>
      <c r="V30" s="27" t="s">
        <v>96</v>
      </c>
      <c r="W30" s="27" t="s">
        <v>96</v>
      </c>
      <c r="X30" s="27" t="s">
        <v>96</v>
      </c>
      <c r="Y30" s="27" t="s">
        <v>96</v>
      </c>
      <c r="Z30" s="27" t="s">
        <v>96</v>
      </c>
      <c r="AA30" s="27" t="s">
        <v>96</v>
      </c>
      <c r="AB30" s="27" t="s">
        <v>96</v>
      </c>
      <c r="AC30" s="27" t="s">
        <v>96</v>
      </c>
      <c r="AD30" s="27" t="s">
        <v>96</v>
      </c>
      <c r="AE30" s="27" t="s">
        <v>96</v>
      </c>
      <c r="AF30" s="27" t="s">
        <v>96</v>
      </c>
      <c r="AG30" s="27" t="s">
        <v>96</v>
      </c>
      <c r="AH30" s="27" t="s">
        <v>96</v>
      </c>
      <c r="AI30" s="27" t="s">
        <v>96</v>
      </c>
      <c r="AJ30" s="27" t="s">
        <v>96</v>
      </c>
      <c r="AK30" s="27" t="s">
        <v>96</v>
      </c>
      <c r="AL30" s="27" t="s">
        <v>96</v>
      </c>
      <c r="AM30" s="28" t="s">
        <v>96</v>
      </c>
      <c r="AN30" s="28" t="s">
        <v>96</v>
      </c>
      <c r="AO30" s="28" t="s">
        <v>96</v>
      </c>
      <c r="AP30" s="28" t="s">
        <v>96</v>
      </c>
      <c r="AQ30" s="28" t="s">
        <v>96</v>
      </c>
      <c r="AR30" s="28" t="s">
        <v>96</v>
      </c>
      <c r="AS30" s="28" t="s">
        <v>96</v>
      </c>
      <c r="AT30" s="28" t="s">
        <v>96</v>
      </c>
      <c r="AU30" s="28" t="s">
        <v>96</v>
      </c>
      <c r="AV30" s="28" t="s">
        <v>96</v>
      </c>
      <c r="AW30" s="28" t="s">
        <v>96</v>
      </c>
      <c r="AX30" s="28" t="s">
        <v>96</v>
      </c>
      <c r="AY30" s="28" t="s">
        <v>96</v>
      </c>
      <c r="AZ30" s="28" t="s">
        <v>96</v>
      </c>
      <c r="BA30" s="28" t="s">
        <v>96</v>
      </c>
      <c r="BB30" s="28" t="s">
        <v>96</v>
      </c>
      <c r="BC30" s="45" t="s">
        <v>96</v>
      </c>
      <c r="BE30" s="35"/>
    </row>
    <row r="31" spans="1:57" ht="18" customHeight="1">
      <c r="A31" s="51"/>
      <c r="B31" s="52" t="s">
        <v>97</v>
      </c>
      <c r="C31" s="27" t="s">
        <v>96</v>
      </c>
      <c r="D31" s="27" t="s">
        <v>96</v>
      </c>
      <c r="E31" s="27" t="s">
        <v>96</v>
      </c>
      <c r="F31" s="27" t="s">
        <v>96</v>
      </c>
      <c r="G31" s="27" t="s">
        <v>96</v>
      </c>
      <c r="H31" s="27" t="s">
        <v>96</v>
      </c>
      <c r="I31" s="27" t="s">
        <v>96</v>
      </c>
      <c r="J31" s="27" t="s">
        <v>96</v>
      </c>
      <c r="K31" s="27" t="s">
        <v>96</v>
      </c>
      <c r="L31" s="27" t="s">
        <v>96</v>
      </c>
      <c r="M31" s="27" t="s">
        <v>96</v>
      </c>
      <c r="N31" s="27" t="s">
        <v>96</v>
      </c>
      <c r="O31" s="27" t="s">
        <v>96</v>
      </c>
      <c r="P31" s="27" t="s">
        <v>96</v>
      </c>
      <c r="Q31" s="27" t="s">
        <v>96</v>
      </c>
      <c r="R31" s="27" t="s">
        <v>96</v>
      </c>
      <c r="S31" s="27" t="s">
        <v>96</v>
      </c>
      <c r="T31" s="27" t="s">
        <v>96</v>
      </c>
      <c r="U31" s="27" t="s">
        <v>96</v>
      </c>
      <c r="V31" s="27" t="s">
        <v>96</v>
      </c>
      <c r="W31" s="27" t="s">
        <v>96</v>
      </c>
      <c r="X31" s="27" t="s">
        <v>96</v>
      </c>
      <c r="Y31" s="27" t="s">
        <v>96</v>
      </c>
      <c r="Z31" s="27" t="s">
        <v>96</v>
      </c>
      <c r="AA31" s="27" t="s">
        <v>96</v>
      </c>
      <c r="AB31" s="27" t="s">
        <v>96</v>
      </c>
      <c r="AC31" s="27" t="s">
        <v>96</v>
      </c>
      <c r="AD31" s="27" t="s">
        <v>96</v>
      </c>
      <c r="AE31" s="27" t="s">
        <v>96</v>
      </c>
      <c r="AF31" s="27" t="s">
        <v>96</v>
      </c>
      <c r="AG31" s="27" t="s">
        <v>96</v>
      </c>
      <c r="AH31" s="27" t="s">
        <v>96</v>
      </c>
      <c r="AI31" s="27" t="s">
        <v>96</v>
      </c>
      <c r="AJ31" s="27" t="s">
        <v>96</v>
      </c>
      <c r="AK31" s="27" t="s">
        <v>96</v>
      </c>
      <c r="AL31" s="27" t="s">
        <v>96</v>
      </c>
      <c r="AM31" s="28" t="s">
        <v>96</v>
      </c>
      <c r="AN31" s="28" t="s">
        <v>96</v>
      </c>
      <c r="AO31" s="28" t="s">
        <v>96</v>
      </c>
      <c r="AP31" s="28" t="s">
        <v>96</v>
      </c>
      <c r="AQ31" s="28" t="s">
        <v>96</v>
      </c>
      <c r="AR31" s="28" t="s">
        <v>96</v>
      </c>
      <c r="AS31" s="28" t="s">
        <v>96</v>
      </c>
      <c r="AT31" s="28" t="s">
        <v>96</v>
      </c>
      <c r="AU31" s="28" t="s">
        <v>96</v>
      </c>
      <c r="AV31" s="28" t="s">
        <v>96</v>
      </c>
      <c r="AW31" s="28" t="s">
        <v>96</v>
      </c>
      <c r="AX31" s="28" t="s">
        <v>96</v>
      </c>
      <c r="AY31" s="28" t="s">
        <v>96</v>
      </c>
      <c r="AZ31" s="28" t="s">
        <v>96</v>
      </c>
      <c r="BA31" s="28" t="s">
        <v>96</v>
      </c>
      <c r="BB31" s="28" t="s">
        <v>96</v>
      </c>
      <c r="BC31" s="45" t="s">
        <v>96</v>
      </c>
      <c r="BE31" s="35"/>
    </row>
    <row r="32" spans="1:57" ht="18" customHeight="1">
      <c r="A32" s="51"/>
      <c r="B32" s="52" t="s">
        <v>98</v>
      </c>
      <c r="C32" s="27" t="s">
        <v>96</v>
      </c>
      <c r="D32" s="27" t="s">
        <v>96</v>
      </c>
      <c r="E32" s="27" t="s">
        <v>96</v>
      </c>
      <c r="F32" s="27" t="s">
        <v>96</v>
      </c>
      <c r="G32" s="27" t="s">
        <v>96</v>
      </c>
      <c r="H32" s="27" t="s">
        <v>96</v>
      </c>
      <c r="I32" s="27" t="s">
        <v>96</v>
      </c>
      <c r="J32" s="27" t="s">
        <v>96</v>
      </c>
      <c r="K32" s="27" t="s">
        <v>96</v>
      </c>
      <c r="L32" s="27" t="s">
        <v>96</v>
      </c>
      <c r="M32" s="27" t="s">
        <v>96</v>
      </c>
      <c r="N32" s="27" t="s">
        <v>96</v>
      </c>
      <c r="O32" s="27" t="s">
        <v>96</v>
      </c>
      <c r="P32" s="27" t="s">
        <v>96</v>
      </c>
      <c r="Q32" s="27" t="s">
        <v>96</v>
      </c>
      <c r="R32" s="27" t="s">
        <v>96</v>
      </c>
      <c r="S32" s="27" t="s">
        <v>96</v>
      </c>
      <c r="T32" s="27" t="s">
        <v>96</v>
      </c>
      <c r="U32" s="27" t="s">
        <v>96</v>
      </c>
      <c r="V32" s="27" t="s">
        <v>96</v>
      </c>
      <c r="W32" s="27" t="s">
        <v>96</v>
      </c>
      <c r="X32" s="27" t="s">
        <v>96</v>
      </c>
      <c r="Y32" s="27" t="s">
        <v>96</v>
      </c>
      <c r="Z32" s="27" t="s">
        <v>96</v>
      </c>
      <c r="AA32" s="27" t="s">
        <v>96</v>
      </c>
      <c r="AB32" s="27" t="s">
        <v>96</v>
      </c>
      <c r="AC32" s="27" t="s">
        <v>96</v>
      </c>
      <c r="AD32" s="27" t="s">
        <v>96</v>
      </c>
      <c r="AE32" s="27" t="s">
        <v>96</v>
      </c>
      <c r="AF32" s="27" t="s">
        <v>96</v>
      </c>
      <c r="AG32" s="27" t="s">
        <v>96</v>
      </c>
      <c r="AH32" s="27" t="s">
        <v>96</v>
      </c>
      <c r="AI32" s="27" t="s">
        <v>96</v>
      </c>
      <c r="AJ32" s="27" t="s">
        <v>96</v>
      </c>
      <c r="AK32" s="27" t="s">
        <v>96</v>
      </c>
      <c r="AL32" s="27" t="s">
        <v>96</v>
      </c>
      <c r="AM32" s="28" t="s">
        <v>96</v>
      </c>
      <c r="AN32" s="28" t="s">
        <v>96</v>
      </c>
      <c r="AO32" s="28" t="s">
        <v>96</v>
      </c>
      <c r="AP32" s="28" t="s">
        <v>96</v>
      </c>
      <c r="AQ32" s="28" t="s">
        <v>96</v>
      </c>
      <c r="AR32" s="28" t="s">
        <v>96</v>
      </c>
      <c r="AS32" s="28" t="s">
        <v>96</v>
      </c>
      <c r="AT32" s="28" t="s">
        <v>96</v>
      </c>
      <c r="AU32" s="28" t="s">
        <v>96</v>
      </c>
      <c r="AV32" s="28" t="s">
        <v>96</v>
      </c>
      <c r="AW32" s="28" t="s">
        <v>96</v>
      </c>
      <c r="AX32" s="28" t="s">
        <v>96</v>
      </c>
      <c r="AY32" s="28" t="s">
        <v>96</v>
      </c>
      <c r="AZ32" s="28" t="s">
        <v>96</v>
      </c>
      <c r="BA32" s="28" t="s">
        <v>96</v>
      </c>
      <c r="BB32" s="28" t="s">
        <v>96</v>
      </c>
      <c r="BC32" s="45" t="s">
        <v>96</v>
      </c>
      <c r="BE32" s="35"/>
    </row>
    <row r="33" spans="1:57" ht="18" customHeight="1">
      <c r="A33" s="55"/>
      <c r="B33" s="52" t="s">
        <v>99</v>
      </c>
      <c r="C33" s="53">
        <f aca="true" t="shared" si="25" ref="C33:AA34">$B$6-C$6</f>
        <v>89</v>
      </c>
      <c r="D33" s="29">
        <f t="shared" si="25"/>
        <v>82</v>
      </c>
      <c r="E33" s="29">
        <f t="shared" si="25"/>
        <v>75</v>
      </c>
      <c r="F33" s="29">
        <f t="shared" si="25"/>
        <v>68</v>
      </c>
      <c r="G33" s="29">
        <f t="shared" si="25"/>
        <v>61</v>
      </c>
      <c r="H33" s="29">
        <f t="shared" si="25"/>
        <v>54</v>
      </c>
      <c r="I33" s="29">
        <f t="shared" si="25"/>
        <v>47</v>
      </c>
      <c r="J33" s="29">
        <f t="shared" si="25"/>
        <v>40</v>
      </c>
      <c r="K33" s="29">
        <f t="shared" si="25"/>
        <v>33</v>
      </c>
      <c r="L33" s="29">
        <f t="shared" si="25"/>
        <v>26</v>
      </c>
      <c r="M33" s="29">
        <f t="shared" si="25"/>
        <v>19</v>
      </c>
      <c r="N33" s="29">
        <f t="shared" si="25"/>
        <v>12</v>
      </c>
      <c r="O33" s="29">
        <f t="shared" si="25"/>
        <v>5</v>
      </c>
      <c r="P33" s="29">
        <f t="shared" si="25"/>
        <v>-2</v>
      </c>
      <c r="Q33" s="29">
        <f t="shared" si="25"/>
        <v>-9</v>
      </c>
      <c r="R33" s="29">
        <f t="shared" si="25"/>
        <v>-16</v>
      </c>
      <c r="S33" s="29">
        <f t="shared" si="25"/>
        <v>-23</v>
      </c>
      <c r="T33" s="29">
        <f t="shared" si="25"/>
        <v>-30</v>
      </c>
      <c r="U33" s="29">
        <f t="shared" si="25"/>
        <v>-37</v>
      </c>
      <c r="V33" s="29">
        <f t="shared" si="25"/>
        <v>-44</v>
      </c>
      <c r="W33" s="29">
        <f t="shared" si="25"/>
        <v>-51</v>
      </c>
      <c r="X33" s="29">
        <f t="shared" si="25"/>
        <v>-58</v>
      </c>
      <c r="Y33" s="29">
        <f t="shared" si="25"/>
        <v>-65</v>
      </c>
      <c r="Z33" s="29">
        <f t="shared" si="25"/>
        <v>-72</v>
      </c>
      <c r="AA33" s="29">
        <f t="shared" si="25"/>
        <v>-79</v>
      </c>
      <c r="AB33" s="94" t="s">
        <v>69</v>
      </c>
      <c r="AC33" s="29">
        <f aca="true" t="shared" si="26" ref="AC33:AZ33">$B$6-AC$6</f>
        <v>-93</v>
      </c>
      <c r="AD33" s="29">
        <f t="shared" si="26"/>
        <v>-100</v>
      </c>
      <c r="AE33" s="29">
        <f t="shared" si="26"/>
        <v>-107</v>
      </c>
      <c r="AF33" s="29">
        <f t="shared" si="26"/>
        <v>-114</v>
      </c>
      <c r="AG33" s="29">
        <f t="shared" si="26"/>
        <v>-121</v>
      </c>
      <c r="AH33" s="29">
        <f t="shared" si="26"/>
        <v>-128</v>
      </c>
      <c r="AI33" s="29">
        <f t="shared" si="26"/>
        <v>-135</v>
      </c>
      <c r="AJ33" s="29">
        <f t="shared" si="26"/>
        <v>-142</v>
      </c>
      <c r="AK33" s="29">
        <f t="shared" si="26"/>
        <v>-149</v>
      </c>
      <c r="AL33" s="29">
        <f t="shared" si="26"/>
        <v>-156</v>
      </c>
      <c r="AM33" s="29">
        <f t="shared" si="26"/>
        <v>-163</v>
      </c>
      <c r="AN33" s="29">
        <f t="shared" si="26"/>
        <v>-170</v>
      </c>
      <c r="AO33" s="29">
        <f t="shared" si="26"/>
        <v>-177</v>
      </c>
      <c r="AP33" s="29">
        <f t="shared" si="26"/>
        <v>-184</v>
      </c>
      <c r="AQ33" s="29">
        <f t="shared" si="26"/>
        <v>-191</v>
      </c>
      <c r="AR33" s="29">
        <f t="shared" si="26"/>
        <v>-198</v>
      </c>
      <c r="AS33" s="29">
        <f t="shared" si="26"/>
        <v>-205</v>
      </c>
      <c r="AT33" s="29">
        <f t="shared" si="26"/>
        <v>-212</v>
      </c>
      <c r="AU33" s="29">
        <f t="shared" si="26"/>
        <v>-219</v>
      </c>
      <c r="AV33" s="29">
        <f t="shared" si="26"/>
        <v>-226</v>
      </c>
      <c r="AW33" s="29">
        <f t="shared" si="26"/>
        <v>-233</v>
      </c>
      <c r="AX33" s="29">
        <f t="shared" si="26"/>
        <v>-240</v>
      </c>
      <c r="AY33" s="29">
        <f t="shared" si="26"/>
        <v>-247</v>
      </c>
      <c r="AZ33" s="29">
        <f t="shared" si="26"/>
        <v>-254</v>
      </c>
      <c r="BA33" s="32" t="s">
        <v>69</v>
      </c>
      <c r="BB33" s="29">
        <f>$B$6-BB$6</f>
        <v>-268</v>
      </c>
      <c r="BC33" s="30">
        <f>$B$6-BC$6</f>
        <v>-275</v>
      </c>
      <c r="BE33" s="35"/>
    </row>
    <row r="34" spans="1:57" ht="18" customHeight="1">
      <c r="A34" s="55"/>
      <c r="B34" s="52"/>
      <c r="C34" s="53">
        <f t="shared" si="25"/>
        <v>89</v>
      </c>
      <c r="D34" s="29">
        <f t="shared" si="25"/>
        <v>82</v>
      </c>
      <c r="E34" s="29">
        <f t="shared" si="25"/>
        <v>75</v>
      </c>
      <c r="F34" s="29">
        <f t="shared" si="25"/>
        <v>68</v>
      </c>
      <c r="G34" s="29">
        <f t="shared" si="25"/>
        <v>61</v>
      </c>
      <c r="H34" s="29">
        <f t="shared" si="25"/>
        <v>54</v>
      </c>
      <c r="I34" s="29">
        <f t="shared" si="25"/>
        <v>47</v>
      </c>
      <c r="J34" s="29">
        <f t="shared" si="25"/>
        <v>40</v>
      </c>
      <c r="K34" s="29">
        <f t="shared" si="25"/>
        <v>33</v>
      </c>
      <c r="L34" s="29">
        <f t="shared" si="25"/>
        <v>26</v>
      </c>
      <c r="M34" s="29">
        <f t="shared" si="25"/>
        <v>19</v>
      </c>
      <c r="N34" s="29">
        <f t="shared" si="25"/>
        <v>12</v>
      </c>
      <c r="O34" s="29">
        <f t="shared" si="25"/>
        <v>5</v>
      </c>
      <c r="P34" s="29">
        <f t="shared" si="25"/>
        <v>-2</v>
      </c>
      <c r="Q34" s="29">
        <f t="shared" si="25"/>
        <v>-9</v>
      </c>
      <c r="R34" s="29">
        <f t="shared" si="25"/>
        <v>-16</v>
      </c>
      <c r="S34" s="29">
        <f t="shared" si="25"/>
        <v>-23</v>
      </c>
      <c r="T34" s="29">
        <f t="shared" si="25"/>
        <v>-30</v>
      </c>
      <c r="U34" s="29">
        <f t="shared" si="25"/>
        <v>-37</v>
      </c>
      <c r="V34" s="29">
        <f t="shared" si="25"/>
        <v>-44</v>
      </c>
      <c r="W34" s="29">
        <f t="shared" si="25"/>
        <v>-51</v>
      </c>
      <c r="X34" s="29">
        <f t="shared" si="25"/>
        <v>-58</v>
      </c>
      <c r="Y34" s="29">
        <f t="shared" si="25"/>
        <v>-65</v>
      </c>
      <c r="Z34" s="29">
        <f t="shared" si="25"/>
        <v>-72</v>
      </c>
      <c r="AA34" s="29">
        <f t="shared" si="25"/>
        <v>-79</v>
      </c>
      <c r="AB34" s="29">
        <f aca="true" t="shared" si="27" ref="AB34:BB34">$B$6-AB$6</f>
        <v>-86</v>
      </c>
      <c r="AC34" s="29">
        <f t="shared" si="27"/>
        <v>-93</v>
      </c>
      <c r="AD34" s="29">
        <f t="shared" si="27"/>
        <v>-100</v>
      </c>
      <c r="AE34" s="29">
        <f t="shared" si="27"/>
        <v>-107</v>
      </c>
      <c r="AF34" s="29">
        <f t="shared" si="27"/>
        <v>-114</v>
      </c>
      <c r="AG34" s="29">
        <f t="shared" si="27"/>
        <v>-121</v>
      </c>
      <c r="AH34" s="29">
        <f t="shared" si="27"/>
        <v>-128</v>
      </c>
      <c r="AI34" s="29">
        <f t="shared" si="27"/>
        <v>-135</v>
      </c>
      <c r="AJ34" s="29">
        <f t="shared" si="27"/>
        <v>-142</v>
      </c>
      <c r="AK34" s="29">
        <f t="shared" si="27"/>
        <v>-149</v>
      </c>
      <c r="AL34" s="29">
        <f t="shared" si="27"/>
        <v>-156</v>
      </c>
      <c r="AM34" s="29">
        <f t="shared" si="27"/>
        <v>-163</v>
      </c>
      <c r="AN34" s="29">
        <f t="shared" si="27"/>
        <v>-170</v>
      </c>
      <c r="AO34" s="29">
        <f t="shared" si="27"/>
        <v>-177</v>
      </c>
      <c r="AP34" s="29">
        <f t="shared" si="27"/>
        <v>-184</v>
      </c>
      <c r="AQ34" s="29">
        <f t="shared" si="27"/>
        <v>-191</v>
      </c>
      <c r="AR34" s="29">
        <f t="shared" si="27"/>
        <v>-198</v>
      </c>
      <c r="AS34" s="29">
        <f t="shared" si="27"/>
        <v>-205</v>
      </c>
      <c r="AT34" s="29">
        <f t="shared" si="27"/>
        <v>-212</v>
      </c>
      <c r="AU34" s="29">
        <f t="shared" si="27"/>
        <v>-219</v>
      </c>
      <c r="AV34" s="29">
        <f t="shared" si="27"/>
        <v>-226</v>
      </c>
      <c r="AW34" s="29">
        <f t="shared" si="27"/>
        <v>-233</v>
      </c>
      <c r="AX34" s="29">
        <f t="shared" si="27"/>
        <v>-240</v>
      </c>
      <c r="AY34" s="29">
        <f t="shared" si="27"/>
        <v>-247</v>
      </c>
      <c r="AZ34" s="29">
        <f t="shared" si="27"/>
        <v>-254</v>
      </c>
      <c r="BA34" s="29">
        <f t="shared" si="27"/>
        <v>-261</v>
      </c>
      <c r="BB34" s="29">
        <f t="shared" si="27"/>
        <v>-268</v>
      </c>
      <c r="BC34" s="30">
        <f>$B$6-BC$6</f>
        <v>-275</v>
      </c>
      <c r="BE34" s="35"/>
    </row>
    <row r="35" spans="1:57" ht="18" customHeight="1">
      <c r="A35" s="56" t="s">
        <v>32</v>
      </c>
      <c r="B35" s="57" t="s">
        <v>100</v>
      </c>
      <c r="C35" s="121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E35" s="35"/>
    </row>
    <row r="36" spans="1:57" ht="18" customHeight="1">
      <c r="A36" s="58"/>
      <c r="B36" s="52" t="s">
        <v>101</v>
      </c>
      <c r="C36" s="27"/>
      <c r="D36" s="27"/>
      <c r="E36" s="27" t="s">
        <v>67</v>
      </c>
      <c r="F36" s="27"/>
      <c r="G36" s="27"/>
      <c r="H36" s="27"/>
      <c r="I36" s="27" t="s">
        <v>67</v>
      </c>
      <c r="J36" s="27"/>
      <c r="K36" s="27"/>
      <c r="L36" s="27"/>
      <c r="M36" s="27" t="s">
        <v>67</v>
      </c>
      <c r="N36" s="27"/>
      <c r="O36" s="27"/>
      <c r="P36" s="27" t="s">
        <v>67</v>
      </c>
      <c r="Q36" s="27"/>
      <c r="R36" s="94" t="s">
        <v>68</v>
      </c>
      <c r="S36" s="27" t="s">
        <v>67</v>
      </c>
      <c r="T36" s="27"/>
      <c r="U36" s="27"/>
      <c r="V36" s="27" t="s">
        <v>67</v>
      </c>
      <c r="W36" s="27"/>
      <c r="X36" s="27"/>
      <c r="Y36" s="27" t="s">
        <v>67</v>
      </c>
      <c r="Z36" s="27"/>
      <c r="AA36" s="27"/>
      <c r="AB36" s="27" t="s">
        <v>67</v>
      </c>
      <c r="AC36" s="27"/>
      <c r="AD36" s="27"/>
      <c r="AE36" s="27"/>
      <c r="AF36" s="27" t="s">
        <v>67</v>
      </c>
      <c r="AG36" s="27"/>
      <c r="AH36" s="27"/>
      <c r="AI36" s="27" t="s">
        <v>67</v>
      </c>
      <c r="AJ36" s="27"/>
      <c r="AK36" s="27"/>
      <c r="AL36" s="27" t="s">
        <v>67</v>
      </c>
      <c r="AM36" s="27"/>
      <c r="AN36" s="27"/>
      <c r="AO36" s="27" t="s">
        <v>67</v>
      </c>
      <c r="AP36" s="27"/>
      <c r="AQ36" s="27"/>
      <c r="AR36" s="27" t="s">
        <v>67</v>
      </c>
      <c r="AS36" s="27"/>
      <c r="AT36" s="27"/>
      <c r="AU36" s="27" t="s">
        <v>67</v>
      </c>
      <c r="AV36" s="27"/>
      <c r="AW36" s="27"/>
      <c r="AX36" s="27" t="s">
        <v>67</v>
      </c>
      <c r="AY36" s="27"/>
      <c r="AZ36" s="27"/>
      <c r="BA36" s="27" t="s">
        <v>67</v>
      </c>
      <c r="BB36" s="27"/>
      <c r="BC36" s="27"/>
      <c r="BE36" s="35"/>
    </row>
    <row r="37" spans="1:57" ht="18" customHeight="1">
      <c r="A37" s="58"/>
      <c r="B37" s="59" t="s">
        <v>102</v>
      </c>
      <c r="C37" s="34" t="s">
        <v>86</v>
      </c>
      <c r="D37" s="29">
        <f>$B$6-D$6</f>
        <v>82</v>
      </c>
      <c r="E37" s="27" t="s">
        <v>86</v>
      </c>
      <c r="F37" s="29">
        <f>$B$6-F$6</f>
        <v>68</v>
      </c>
      <c r="G37" s="27" t="s">
        <v>86</v>
      </c>
      <c r="H37" s="29">
        <f>$B$6-H$6</f>
        <v>54</v>
      </c>
      <c r="I37" s="27" t="s">
        <v>86</v>
      </c>
      <c r="J37" s="29">
        <f>$B$6-J$6</f>
        <v>40</v>
      </c>
      <c r="K37" s="27" t="s">
        <v>86</v>
      </c>
      <c r="L37" s="29">
        <f>$B$6-L$6</f>
        <v>26</v>
      </c>
      <c r="M37" s="27" t="s">
        <v>86</v>
      </c>
      <c r="N37" s="29">
        <f>$B$6-N$6</f>
        <v>12</v>
      </c>
      <c r="O37" s="27" t="s">
        <v>86</v>
      </c>
      <c r="P37" s="29">
        <f>$B$6-P$6</f>
        <v>-2</v>
      </c>
      <c r="Q37" s="27" t="s">
        <v>86</v>
      </c>
      <c r="R37" s="94" t="s">
        <v>69</v>
      </c>
      <c r="S37" s="27" t="s">
        <v>86</v>
      </c>
      <c r="T37" s="29">
        <f>$B$6-T$6</f>
        <v>-30</v>
      </c>
      <c r="U37" s="27" t="s">
        <v>86</v>
      </c>
      <c r="V37" s="29">
        <f>$B$6-V$6</f>
        <v>-44</v>
      </c>
      <c r="W37" s="27" t="s">
        <v>86</v>
      </c>
      <c r="X37" s="29">
        <f>$B$6-X$6</f>
        <v>-58</v>
      </c>
      <c r="Y37" s="27" t="s">
        <v>86</v>
      </c>
      <c r="Z37" s="29">
        <f>$B$6-Z$6</f>
        <v>-72</v>
      </c>
      <c r="AA37" s="27" t="s">
        <v>86</v>
      </c>
      <c r="AB37" s="29">
        <f>$B$6-AB$6</f>
        <v>-86</v>
      </c>
      <c r="AC37" s="27" t="s">
        <v>86</v>
      </c>
      <c r="AD37" s="29">
        <f>$B$6-AD$6</f>
        <v>-100</v>
      </c>
      <c r="AE37" s="27" t="s">
        <v>86</v>
      </c>
      <c r="AF37" s="29">
        <f>$B$6-AF$6</f>
        <v>-114</v>
      </c>
      <c r="AG37" s="27" t="s">
        <v>86</v>
      </c>
      <c r="AH37" s="29">
        <f>$B$6-AH$6</f>
        <v>-128</v>
      </c>
      <c r="AI37" s="27" t="s">
        <v>86</v>
      </c>
      <c r="AJ37" s="29">
        <f>$B$6-AJ$6</f>
        <v>-142</v>
      </c>
      <c r="AK37" s="27" t="s">
        <v>86</v>
      </c>
      <c r="AL37" s="29">
        <f>$B$6-AL$6</f>
        <v>-156</v>
      </c>
      <c r="AM37" s="28" t="s">
        <v>86</v>
      </c>
      <c r="AN37" s="29">
        <f>$B$6-AN$6</f>
        <v>-170</v>
      </c>
      <c r="AO37" s="28" t="s">
        <v>86</v>
      </c>
      <c r="AP37" s="29">
        <f>$B$6-AP$6</f>
        <v>-184</v>
      </c>
      <c r="AQ37" s="28" t="s">
        <v>86</v>
      </c>
      <c r="AR37" s="94" t="s">
        <v>69</v>
      </c>
      <c r="AS37" s="28" t="s">
        <v>86</v>
      </c>
      <c r="AT37" s="29">
        <f>$B$6-AT$6</f>
        <v>-212</v>
      </c>
      <c r="AU37" s="28" t="s">
        <v>86</v>
      </c>
      <c r="AV37" s="29">
        <f>$B$6-AV$6</f>
        <v>-226</v>
      </c>
      <c r="AW37" s="28" t="s">
        <v>86</v>
      </c>
      <c r="AX37" s="29">
        <f>$B$6-AX$6</f>
        <v>-240</v>
      </c>
      <c r="AY37" s="28" t="s">
        <v>86</v>
      </c>
      <c r="AZ37" s="29">
        <f>$B$6-AZ$6</f>
        <v>-254</v>
      </c>
      <c r="BA37" s="28" t="s">
        <v>86</v>
      </c>
      <c r="BB37" s="29">
        <f>$B$6-BB$6</f>
        <v>-268</v>
      </c>
      <c r="BC37" s="45" t="s">
        <v>86</v>
      </c>
      <c r="BE37" s="35"/>
    </row>
    <row r="38" spans="1:57" ht="18" customHeight="1">
      <c r="A38" s="58"/>
      <c r="B38" s="52" t="s">
        <v>103</v>
      </c>
      <c r="C38" s="27" t="s">
        <v>96</v>
      </c>
      <c r="D38" s="27" t="s">
        <v>96</v>
      </c>
      <c r="E38" s="27" t="s">
        <v>96</v>
      </c>
      <c r="F38" s="27" t="s">
        <v>96</v>
      </c>
      <c r="G38" s="27" t="s">
        <v>96</v>
      </c>
      <c r="H38" s="27" t="s">
        <v>96</v>
      </c>
      <c r="I38" s="27" t="s">
        <v>96</v>
      </c>
      <c r="J38" s="27" t="s">
        <v>96</v>
      </c>
      <c r="K38" s="27" t="s">
        <v>96</v>
      </c>
      <c r="L38" s="27" t="s">
        <v>96</v>
      </c>
      <c r="M38" s="27" t="s">
        <v>96</v>
      </c>
      <c r="N38" s="27" t="s">
        <v>96</v>
      </c>
      <c r="O38" s="27" t="s">
        <v>96</v>
      </c>
      <c r="P38" s="27" t="s">
        <v>96</v>
      </c>
      <c r="Q38" s="27" t="s">
        <v>96</v>
      </c>
      <c r="R38" s="94" t="s">
        <v>68</v>
      </c>
      <c r="S38" s="27" t="s">
        <v>96</v>
      </c>
      <c r="T38" s="27" t="s">
        <v>96</v>
      </c>
      <c r="U38" s="27" t="s">
        <v>96</v>
      </c>
      <c r="V38" s="27" t="s">
        <v>96</v>
      </c>
      <c r="W38" s="27" t="s">
        <v>96</v>
      </c>
      <c r="X38" s="27" t="s">
        <v>96</v>
      </c>
      <c r="Y38" s="27" t="s">
        <v>96</v>
      </c>
      <c r="Z38" s="27" t="s">
        <v>96</v>
      </c>
      <c r="AA38" s="27" t="s">
        <v>96</v>
      </c>
      <c r="AB38" s="27" t="s">
        <v>96</v>
      </c>
      <c r="AC38" s="27" t="s">
        <v>96</v>
      </c>
      <c r="AD38" s="27" t="s">
        <v>96</v>
      </c>
      <c r="AE38" s="27" t="s">
        <v>96</v>
      </c>
      <c r="AF38" s="27" t="s">
        <v>96</v>
      </c>
      <c r="AG38" s="27" t="s">
        <v>96</v>
      </c>
      <c r="AH38" s="27" t="s">
        <v>96</v>
      </c>
      <c r="AI38" s="27" t="s">
        <v>96</v>
      </c>
      <c r="AJ38" s="27" t="s">
        <v>96</v>
      </c>
      <c r="AK38" s="27" t="s">
        <v>96</v>
      </c>
      <c r="AL38" s="27" t="s">
        <v>96</v>
      </c>
      <c r="AM38" s="27" t="s">
        <v>96</v>
      </c>
      <c r="AN38" s="27" t="s">
        <v>96</v>
      </c>
      <c r="AO38" s="27" t="s">
        <v>96</v>
      </c>
      <c r="AP38" s="27" t="s">
        <v>96</v>
      </c>
      <c r="AQ38" s="27" t="s">
        <v>96</v>
      </c>
      <c r="AR38" s="27" t="s">
        <v>96</v>
      </c>
      <c r="AS38" s="27" t="s">
        <v>96</v>
      </c>
      <c r="AT38" s="27" t="s">
        <v>96</v>
      </c>
      <c r="AU38" s="27" t="s">
        <v>96</v>
      </c>
      <c r="AV38" s="27" t="s">
        <v>96</v>
      </c>
      <c r="AW38" s="27" t="s">
        <v>96</v>
      </c>
      <c r="AX38" s="27" t="s">
        <v>96</v>
      </c>
      <c r="AY38" s="27" t="s">
        <v>96</v>
      </c>
      <c r="AZ38" s="27" t="s">
        <v>96</v>
      </c>
      <c r="BA38" s="27" t="s">
        <v>96</v>
      </c>
      <c r="BB38" s="27" t="s">
        <v>96</v>
      </c>
      <c r="BC38" s="27" t="s">
        <v>96</v>
      </c>
      <c r="BE38" s="35"/>
    </row>
    <row r="39" spans="1:57" ht="18" customHeight="1">
      <c r="A39" s="60"/>
      <c r="B39" s="52" t="s">
        <v>104</v>
      </c>
      <c r="C39" s="53">
        <f aca="true" t="shared" si="28" ref="C39:R40">$B$6-C$6</f>
        <v>89</v>
      </c>
      <c r="D39" s="29">
        <f t="shared" si="28"/>
        <v>82</v>
      </c>
      <c r="E39" s="27" t="s">
        <v>67</v>
      </c>
      <c r="F39" s="29">
        <f t="shared" si="28"/>
        <v>68</v>
      </c>
      <c r="G39" s="29">
        <f t="shared" si="28"/>
        <v>61</v>
      </c>
      <c r="H39" s="29">
        <f t="shared" si="28"/>
        <v>54</v>
      </c>
      <c r="I39" s="27" t="s">
        <v>67</v>
      </c>
      <c r="J39" s="29">
        <f t="shared" si="28"/>
        <v>40</v>
      </c>
      <c r="K39" s="29">
        <f t="shared" si="28"/>
        <v>33</v>
      </c>
      <c r="L39" s="29">
        <f t="shared" si="28"/>
        <v>26</v>
      </c>
      <c r="M39" s="27" t="s">
        <v>67</v>
      </c>
      <c r="N39" s="29">
        <f t="shared" si="28"/>
        <v>12</v>
      </c>
      <c r="O39" s="29">
        <f t="shared" si="28"/>
        <v>5</v>
      </c>
      <c r="P39" s="27" t="s">
        <v>67</v>
      </c>
      <c r="Q39" s="29">
        <f t="shared" si="28"/>
        <v>-9</v>
      </c>
      <c r="R39" s="29">
        <f t="shared" si="28"/>
        <v>-16</v>
      </c>
      <c r="S39" s="27" t="s">
        <v>67</v>
      </c>
      <c r="T39" s="29">
        <f aca="true" t="shared" si="29" ref="S39:AI40">$B$6-T$6</f>
        <v>-30</v>
      </c>
      <c r="U39" s="29">
        <f t="shared" si="29"/>
        <v>-37</v>
      </c>
      <c r="V39" s="27" t="s">
        <v>67</v>
      </c>
      <c r="W39" s="29">
        <f t="shared" si="29"/>
        <v>-51</v>
      </c>
      <c r="X39" s="29">
        <f t="shared" si="29"/>
        <v>-58</v>
      </c>
      <c r="Y39" s="27" t="s">
        <v>67</v>
      </c>
      <c r="Z39" s="29">
        <f t="shared" si="29"/>
        <v>-72</v>
      </c>
      <c r="AA39" s="29">
        <f t="shared" si="29"/>
        <v>-79</v>
      </c>
      <c r="AB39" s="27" t="s">
        <v>67</v>
      </c>
      <c r="AC39" s="94" t="s">
        <v>68</v>
      </c>
      <c r="AD39" s="29">
        <f t="shared" si="29"/>
        <v>-100</v>
      </c>
      <c r="AE39" s="29">
        <f t="shared" si="29"/>
        <v>-107</v>
      </c>
      <c r="AF39" s="27" t="s">
        <v>67</v>
      </c>
      <c r="AG39" s="29">
        <f t="shared" si="29"/>
        <v>-121</v>
      </c>
      <c r="AH39" s="29">
        <f t="shared" si="29"/>
        <v>-128</v>
      </c>
      <c r="AI39" s="27" t="s">
        <v>67</v>
      </c>
      <c r="AJ39" s="29">
        <f aca="true" t="shared" si="30" ref="AJ39:AY40">$B$6-AJ$6</f>
        <v>-142</v>
      </c>
      <c r="AK39" s="29">
        <f t="shared" si="30"/>
        <v>-149</v>
      </c>
      <c r="AL39" s="27" t="s">
        <v>67</v>
      </c>
      <c r="AM39" s="29"/>
      <c r="AN39" s="29">
        <f t="shared" si="30"/>
        <v>-170</v>
      </c>
      <c r="AO39" s="27" t="s">
        <v>67</v>
      </c>
      <c r="AP39" s="29">
        <f t="shared" si="30"/>
        <v>-184</v>
      </c>
      <c r="AQ39" s="29">
        <f t="shared" si="30"/>
        <v>-191</v>
      </c>
      <c r="AR39" s="27" t="s">
        <v>67</v>
      </c>
      <c r="AS39" s="29">
        <f t="shared" si="30"/>
        <v>-205</v>
      </c>
      <c r="AT39" s="29">
        <f t="shared" si="30"/>
        <v>-212</v>
      </c>
      <c r="AU39" s="27" t="s">
        <v>67</v>
      </c>
      <c r="AV39" s="29">
        <f t="shared" si="30"/>
        <v>-226</v>
      </c>
      <c r="AW39" s="29">
        <f t="shared" si="30"/>
        <v>-233</v>
      </c>
      <c r="AX39" s="27" t="s">
        <v>67</v>
      </c>
      <c r="AY39" s="29">
        <f t="shared" si="30"/>
        <v>-247</v>
      </c>
      <c r="AZ39" s="29"/>
      <c r="BA39" s="27" t="s">
        <v>67</v>
      </c>
      <c r="BB39" s="29">
        <f aca="true" t="shared" si="31" ref="AX39:BC40">$B$6-BB$6</f>
        <v>-268</v>
      </c>
      <c r="BC39" s="30">
        <f t="shared" si="31"/>
        <v>-275</v>
      </c>
      <c r="BE39" s="26"/>
    </row>
    <row r="40" spans="1:57" ht="18" customHeight="1">
      <c r="A40" s="60"/>
      <c r="B40" s="52" t="s">
        <v>105</v>
      </c>
      <c r="C40" s="53">
        <f t="shared" si="28"/>
        <v>89</v>
      </c>
      <c r="D40" s="27" t="s">
        <v>70</v>
      </c>
      <c r="E40" s="29">
        <f t="shared" si="28"/>
        <v>75</v>
      </c>
      <c r="F40" s="29">
        <f t="shared" si="28"/>
        <v>68</v>
      </c>
      <c r="G40" s="29">
        <f t="shared" si="28"/>
        <v>61</v>
      </c>
      <c r="H40" s="29">
        <f t="shared" si="28"/>
        <v>54</v>
      </c>
      <c r="I40" s="29">
        <f t="shared" si="28"/>
        <v>47</v>
      </c>
      <c r="J40" s="29">
        <f t="shared" si="28"/>
        <v>40</v>
      </c>
      <c r="K40" s="29">
        <f t="shared" si="28"/>
        <v>33</v>
      </c>
      <c r="L40" s="29">
        <f t="shared" si="28"/>
        <v>26</v>
      </c>
      <c r="M40" s="29">
        <f t="shared" si="28"/>
        <v>19</v>
      </c>
      <c r="N40" s="29">
        <f t="shared" si="28"/>
        <v>12</v>
      </c>
      <c r="O40" s="29">
        <f t="shared" si="28"/>
        <v>5</v>
      </c>
      <c r="P40" s="29">
        <f t="shared" si="28"/>
        <v>-2</v>
      </c>
      <c r="Q40" s="29">
        <f t="shared" si="28"/>
        <v>-9</v>
      </c>
      <c r="R40" s="27" t="s">
        <v>70</v>
      </c>
      <c r="S40" s="29">
        <f t="shared" si="29"/>
        <v>-23</v>
      </c>
      <c r="T40" s="29">
        <f t="shared" si="29"/>
        <v>-30</v>
      </c>
      <c r="U40" s="29">
        <f t="shared" si="29"/>
        <v>-37</v>
      </c>
      <c r="V40" s="29">
        <f t="shared" si="29"/>
        <v>-44</v>
      </c>
      <c r="W40" s="29">
        <f t="shared" si="29"/>
        <v>-51</v>
      </c>
      <c r="X40" s="29">
        <f t="shared" si="29"/>
        <v>-58</v>
      </c>
      <c r="Y40" s="29">
        <f t="shared" si="29"/>
        <v>-65</v>
      </c>
      <c r="Z40" s="29">
        <f t="shared" si="29"/>
        <v>-72</v>
      </c>
      <c r="AA40" s="29">
        <f t="shared" si="29"/>
        <v>-79</v>
      </c>
      <c r="AB40" s="29">
        <f t="shared" si="29"/>
        <v>-86</v>
      </c>
      <c r="AC40" s="29">
        <f t="shared" si="29"/>
        <v>-93</v>
      </c>
      <c r="AD40" s="29">
        <f t="shared" si="29"/>
        <v>-100</v>
      </c>
      <c r="AE40" s="27" t="s">
        <v>70</v>
      </c>
      <c r="AF40" s="29">
        <f t="shared" si="29"/>
        <v>-114</v>
      </c>
      <c r="AG40" s="29">
        <f t="shared" si="29"/>
        <v>-121</v>
      </c>
      <c r="AH40" s="29">
        <f t="shared" si="29"/>
        <v>-128</v>
      </c>
      <c r="AI40" s="29">
        <f t="shared" si="29"/>
        <v>-135</v>
      </c>
      <c r="AJ40" s="29">
        <f t="shared" si="30"/>
        <v>-142</v>
      </c>
      <c r="AK40" s="29">
        <f t="shared" si="30"/>
        <v>-149</v>
      </c>
      <c r="AL40" s="29">
        <f t="shared" si="30"/>
        <v>-156</v>
      </c>
      <c r="AM40" s="29">
        <f t="shared" si="30"/>
        <v>-163</v>
      </c>
      <c r="AN40" s="29">
        <f t="shared" si="30"/>
        <v>-170</v>
      </c>
      <c r="AO40" s="29">
        <f t="shared" si="30"/>
        <v>-177</v>
      </c>
      <c r="AP40" s="29">
        <f t="shared" si="30"/>
        <v>-184</v>
      </c>
      <c r="AQ40" s="29">
        <f t="shared" si="30"/>
        <v>-191</v>
      </c>
      <c r="AR40" s="94" t="s">
        <v>68</v>
      </c>
      <c r="AS40" s="29">
        <f t="shared" si="30"/>
        <v>-205</v>
      </c>
      <c r="AT40" s="29">
        <f t="shared" si="30"/>
        <v>-212</v>
      </c>
      <c r="AU40" s="29">
        <f t="shared" si="30"/>
        <v>-219</v>
      </c>
      <c r="AV40" s="29">
        <f t="shared" si="30"/>
        <v>-226</v>
      </c>
      <c r="AW40" s="29">
        <f t="shared" si="30"/>
        <v>-233</v>
      </c>
      <c r="AX40" s="29">
        <f t="shared" si="31"/>
        <v>-240</v>
      </c>
      <c r="AY40" s="29">
        <f t="shared" si="31"/>
        <v>-247</v>
      </c>
      <c r="AZ40" s="29">
        <f t="shared" si="31"/>
        <v>-254</v>
      </c>
      <c r="BA40" s="29">
        <f t="shared" si="31"/>
        <v>-261</v>
      </c>
      <c r="BB40" s="29">
        <f t="shared" si="31"/>
        <v>-268</v>
      </c>
      <c r="BC40" s="30">
        <f t="shared" si="31"/>
        <v>-275</v>
      </c>
      <c r="BE40" s="26"/>
    </row>
    <row r="41" spans="1:57" ht="18" customHeight="1">
      <c r="A41" s="60"/>
      <c r="B41" s="59" t="s">
        <v>106</v>
      </c>
      <c r="C41" s="27" t="s">
        <v>96</v>
      </c>
      <c r="D41" s="27" t="s">
        <v>96</v>
      </c>
      <c r="E41" s="27" t="s">
        <v>96</v>
      </c>
      <c r="F41" s="27" t="s">
        <v>96</v>
      </c>
      <c r="G41" s="27" t="s">
        <v>96</v>
      </c>
      <c r="H41" s="27" t="s">
        <v>96</v>
      </c>
      <c r="I41" s="27" t="s">
        <v>96</v>
      </c>
      <c r="J41" s="27" t="s">
        <v>96</v>
      </c>
      <c r="K41" s="61" t="s">
        <v>96</v>
      </c>
      <c r="L41" s="27" t="s">
        <v>96</v>
      </c>
      <c r="M41" s="27" t="s">
        <v>96</v>
      </c>
      <c r="N41" s="27" t="s">
        <v>96</v>
      </c>
      <c r="O41" s="27" t="s">
        <v>96</v>
      </c>
      <c r="P41" s="27" t="s">
        <v>96</v>
      </c>
      <c r="Q41" s="27" t="s">
        <v>96</v>
      </c>
      <c r="R41" s="27" t="s">
        <v>96</v>
      </c>
      <c r="S41" s="27" t="s">
        <v>96</v>
      </c>
      <c r="T41" s="27" t="s">
        <v>96</v>
      </c>
      <c r="U41" s="27" t="s">
        <v>96</v>
      </c>
      <c r="V41" s="27" t="s">
        <v>96</v>
      </c>
      <c r="W41" s="27" t="s">
        <v>96</v>
      </c>
      <c r="X41" s="27" t="s">
        <v>96</v>
      </c>
      <c r="Y41" s="27" t="s">
        <v>96</v>
      </c>
      <c r="Z41" s="27" t="s">
        <v>96</v>
      </c>
      <c r="AA41" s="27" t="s">
        <v>96</v>
      </c>
      <c r="AB41" s="27" t="s">
        <v>96</v>
      </c>
      <c r="AC41" s="27" t="s">
        <v>96</v>
      </c>
      <c r="AD41" s="27" t="s">
        <v>96</v>
      </c>
      <c r="AE41" s="27" t="s">
        <v>68</v>
      </c>
      <c r="AF41" s="27" t="s">
        <v>96</v>
      </c>
      <c r="AG41" s="27" t="s">
        <v>96</v>
      </c>
      <c r="AH41" s="27" t="s">
        <v>96</v>
      </c>
      <c r="AI41" s="27" t="s">
        <v>96</v>
      </c>
      <c r="AJ41" s="27" t="s">
        <v>96</v>
      </c>
      <c r="AK41" s="27" t="s">
        <v>96</v>
      </c>
      <c r="AL41" s="27" t="s">
        <v>96</v>
      </c>
      <c r="AM41" s="27" t="s">
        <v>96</v>
      </c>
      <c r="AN41" s="27" t="s">
        <v>96</v>
      </c>
      <c r="AO41" s="27" t="s">
        <v>96</v>
      </c>
      <c r="AP41" s="27" t="s">
        <v>96</v>
      </c>
      <c r="AQ41" s="27" t="s">
        <v>96</v>
      </c>
      <c r="AR41" s="27" t="s">
        <v>96</v>
      </c>
      <c r="AS41" s="27" t="s">
        <v>96</v>
      </c>
      <c r="AT41" s="27" t="s">
        <v>96</v>
      </c>
      <c r="AU41" s="27" t="s">
        <v>96</v>
      </c>
      <c r="AV41" s="27" t="s">
        <v>96</v>
      </c>
      <c r="AW41" s="27" t="s">
        <v>96</v>
      </c>
      <c r="AX41" s="27" t="s">
        <v>96</v>
      </c>
      <c r="AY41" s="27" t="s">
        <v>96</v>
      </c>
      <c r="AZ41" s="27" t="s">
        <v>96</v>
      </c>
      <c r="BA41" s="27" t="s">
        <v>96</v>
      </c>
      <c r="BB41" s="27" t="s">
        <v>96</v>
      </c>
      <c r="BC41" s="27" t="s">
        <v>96</v>
      </c>
      <c r="BE41" s="26"/>
    </row>
    <row r="42" spans="1:57" ht="18" customHeight="1">
      <c r="A42" s="60"/>
      <c r="B42" s="59"/>
      <c r="C42" s="53">
        <f aca="true" t="shared" si="32" ref="C42:BC42">$B$6-C$6</f>
        <v>89</v>
      </c>
      <c r="D42" s="29">
        <f t="shared" si="32"/>
        <v>82</v>
      </c>
      <c r="E42" s="29">
        <f t="shared" si="32"/>
        <v>75</v>
      </c>
      <c r="F42" s="29">
        <f t="shared" si="32"/>
        <v>68</v>
      </c>
      <c r="G42" s="29">
        <f t="shared" si="32"/>
        <v>61</v>
      </c>
      <c r="H42" s="29">
        <f t="shared" si="32"/>
        <v>54</v>
      </c>
      <c r="I42" s="29">
        <f t="shared" si="32"/>
        <v>47</v>
      </c>
      <c r="J42" s="29">
        <f t="shared" si="32"/>
        <v>40</v>
      </c>
      <c r="K42" s="29">
        <f t="shared" si="32"/>
        <v>33</v>
      </c>
      <c r="L42" s="29">
        <f t="shared" si="32"/>
        <v>26</v>
      </c>
      <c r="M42" s="29">
        <f t="shared" si="32"/>
        <v>19</v>
      </c>
      <c r="N42" s="29">
        <f t="shared" si="32"/>
        <v>12</v>
      </c>
      <c r="O42" s="29">
        <f t="shared" si="32"/>
        <v>5</v>
      </c>
      <c r="P42" s="29">
        <f t="shared" si="32"/>
        <v>-2</v>
      </c>
      <c r="Q42" s="29">
        <f t="shared" si="32"/>
        <v>-9</v>
      </c>
      <c r="R42" s="29">
        <f t="shared" si="32"/>
        <v>-16</v>
      </c>
      <c r="S42" s="29">
        <f t="shared" si="32"/>
        <v>-23</v>
      </c>
      <c r="T42" s="29">
        <f t="shared" si="32"/>
        <v>-30</v>
      </c>
      <c r="U42" s="29">
        <f t="shared" si="32"/>
        <v>-37</v>
      </c>
      <c r="V42" s="29">
        <f t="shared" si="32"/>
        <v>-44</v>
      </c>
      <c r="W42" s="29">
        <f t="shared" si="32"/>
        <v>-51</v>
      </c>
      <c r="X42" s="29">
        <f t="shared" si="32"/>
        <v>-58</v>
      </c>
      <c r="Y42" s="29">
        <f t="shared" si="32"/>
        <v>-65</v>
      </c>
      <c r="Z42" s="29">
        <f t="shared" si="32"/>
        <v>-72</v>
      </c>
      <c r="AA42" s="29">
        <f t="shared" si="32"/>
        <v>-79</v>
      </c>
      <c r="AB42" s="29">
        <f t="shared" si="32"/>
        <v>-86</v>
      </c>
      <c r="AC42" s="29">
        <f t="shared" si="32"/>
        <v>-93</v>
      </c>
      <c r="AD42" s="29">
        <f t="shared" si="32"/>
        <v>-100</v>
      </c>
      <c r="AE42" s="29">
        <f t="shared" si="32"/>
        <v>-107</v>
      </c>
      <c r="AF42" s="29">
        <f t="shared" si="32"/>
        <v>-114</v>
      </c>
      <c r="AG42" s="29">
        <f t="shared" si="32"/>
        <v>-121</v>
      </c>
      <c r="AH42" s="29">
        <f t="shared" si="32"/>
        <v>-128</v>
      </c>
      <c r="AI42" s="29">
        <f t="shared" si="32"/>
        <v>-135</v>
      </c>
      <c r="AJ42" s="29">
        <f t="shared" si="32"/>
        <v>-142</v>
      </c>
      <c r="AK42" s="29">
        <f t="shared" si="32"/>
        <v>-149</v>
      </c>
      <c r="AL42" s="29">
        <f t="shared" si="32"/>
        <v>-156</v>
      </c>
      <c r="AM42" s="29">
        <f t="shared" si="32"/>
        <v>-163</v>
      </c>
      <c r="AN42" s="29">
        <f t="shared" si="32"/>
        <v>-170</v>
      </c>
      <c r="AO42" s="29">
        <f t="shared" si="32"/>
        <v>-177</v>
      </c>
      <c r="AP42" s="29">
        <f t="shared" si="32"/>
        <v>-184</v>
      </c>
      <c r="AQ42" s="29">
        <f t="shared" si="32"/>
        <v>-191</v>
      </c>
      <c r="AR42" s="29">
        <f t="shared" si="32"/>
        <v>-198</v>
      </c>
      <c r="AS42" s="29">
        <f t="shared" si="32"/>
        <v>-205</v>
      </c>
      <c r="AT42" s="29">
        <f t="shared" si="32"/>
        <v>-212</v>
      </c>
      <c r="AU42" s="29">
        <f t="shared" si="32"/>
        <v>-219</v>
      </c>
      <c r="AV42" s="29">
        <f t="shared" si="32"/>
        <v>-226</v>
      </c>
      <c r="AW42" s="29">
        <f t="shared" si="32"/>
        <v>-233</v>
      </c>
      <c r="AX42" s="29">
        <f t="shared" si="32"/>
        <v>-240</v>
      </c>
      <c r="AY42" s="29">
        <f t="shared" si="32"/>
        <v>-247</v>
      </c>
      <c r="AZ42" s="29">
        <f t="shared" si="32"/>
        <v>-254</v>
      </c>
      <c r="BA42" s="29">
        <f t="shared" si="32"/>
        <v>-261</v>
      </c>
      <c r="BB42" s="29">
        <f t="shared" si="32"/>
        <v>-268</v>
      </c>
      <c r="BC42" s="30">
        <f t="shared" si="32"/>
        <v>-275</v>
      </c>
      <c r="BE42" s="26"/>
    </row>
    <row r="43" spans="1:57" ht="18" customHeight="1" thickBot="1">
      <c r="A43" s="62"/>
      <c r="B43" s="63"/>
      <c r="C43" s="64">
        <f aca="true" t="shared" si="33" ref="C43:R43">$B$6-C$6</f>
        <v>89</v>
      </c>
      <c r="D43" s="65">
        <f t="shared" si="33"/>
        <v>82</v>
      </c>
      <c r="E43" s="65">
        <f t="shared" si="33"/>
        <v>75</v>
      </c>
      <c r="F43" s="65">
        <f t="shared" si="33"/>
        <v>68</v>
      </c>
      <c r="G43" s="65">
        <f t="shared" si="33"/>
        <v>61</v>
      </c>
      <c r="H43" s="65">
        <f t="shared" si="33"/>
        <v>54</v>
      </c>
      <c r="I43" s="65">
        <f t="shared" si="33"/>
        <v>47</v>
      </c>
      <c r="J43" s="65">
        <f t="shared" si="33"/>
        <v>40</v>
      </c>
      <c r="K43" s="65">
        <f t="shared" si="33"/>
        <v>33</v>
      </c>
      <c r="L43" s="65">
        <f t="shared" si="33"/>
        <v>26</v>
      </c>
      <c r="M43" s="65">
        <f t="shared" si="33"/>
        <v>19</v>
      </c>
      <c r="N43" s="65">
        <f t="shared" si="33"/>
        <v>12</v>
      </c>
      <c r="O43" s="65">
        <f t="shared" si="33"/>
        <v>5</v>
      </c>
      <c r="P43" s="65">
        <f t="shared" si="33"/>
        <v>-2</v>
      </c>
      <c r="Q43" s="65">
        <f t="shared" si="33"/>
        <v>-9</v>
      </c>
      <c r="R43" s="65">
        <f t="shared" si="33"/>
        <v>-16</v>
      </c>
      <c r="S43" s="65">
        <f aca="true" t="shared" si="34" ref="S43:Z43">$B$6-S$6</f>
        <v>-23</v>
      </c>
      <c r="T43" s="65">
        <f t="shared" si="34"/>
        <v>-30</v>
      </c>
      <c r="U43" s="65">
        <f t="shared" si="34"/>
        <v>-37</v>
      </c>
      <c r="V43" s="65">
        <f t="shared" si="34"/>
        <v>-44</v>
      </c>
      <c r="W43" s="65">
        <f t="shared" si="34"/>
        <v>-51</v>
      </c>
      <c r="X43" s="65">
        <f t="shared" si="34"/>
        <v>-58</v>
      </c>
      <c r="Y43" s="65">
        <f t="shared" si="34"/>
        <v>-65</v>
      </c>
      <c r="Z43" s="65">
        <f t="shared" si="34"/>
        <v>-72</v>
      </c>
      <c r="AA43" s="65">
        <f aca="true" t="shared" si="35" ref="AA43:AM43">$B$6-AA$6</f>
        <v>-79</v>
      </c>
      <c r="AB43" s="65">
        <f t="shared" si="35"/>
        <v>-86</v>
      </c>
      <c r="AC43" s="65">
        <f t="shared" si="35"/>
        <v>-93</v>
      </c>
      <c r="AD43" s="65">
        <f t="shared" si="35"/>
        <v>-100</v>
      </c>
      <c r="AE43" s="65">
        <f t="shared" si="35"/>
        <v>-107</v>
      </c>
      <c r="AF43" s="65">
        <f t="shared" si="35"/>
        <v>-114</v>
      </c>
      <c r="AG43" s="65">
        <f t="shared" si="35"/>
        <v>-121</v>
      </c>
      <c r="AH43" s="65">
        <f t="shared" si="35"/>
        <v>-128</v>
      </c>
      <c r="AI43" s="65">
        <f t="shared" si="35"/>
        <v>-135</v>
      </c>
      <c r="AJ43" s="65">
        <f t="shared" si="35"/>
        <v>-142</v>
      </c>
      <c r="AK43" s="65">
        <f t="shared" si="35"/>
        <v>-149</v>
      </c>
      <c r="AL43" s="65">
        <f t="shared" si="35"/>
        <v>-156</v>
      </c>
      <c r="AM43" s="65">
        <f t="shared" si="35"/>
        <v>-163</v>
      </c>
      <c r="AN43" s="65">
        <f aca="true" t="shared" si="36" ref="AN43:BC43">$B$6-AN$6</f>
        <v>-170</v>
      </c>
      <c r="AO43" s="65">
        <f t="shared" si="36"/>
        <v>-177</v>
      </c>
      <c r="AP43" s="65">
        <f t="shared" si="36"/>
        <v>-184</v>
      </c>
      <c r="AQ43" s="65">
        <f t="shared" si="36"/>
        <v>-191</v>
      </c>
      <c r="AR43" s="65">
        <f t="shared" si="36"/>
        <v>-198</v>
      </c>
      <c r="AS43" s="65">
        <f t="shared" si="36"/>
        <v>-205</v>
      </c>
      <c r="AT43" s="65">
        <f t="shared" si="36"/>
        <v>-212</v>
      </c>
      <c r="AU43" s="65">
        <f t="shared" si="36"/>
        <v>-219</v>
      </c>
      <c r="AV43" s="65">
        <f t="shared" si="36"/>
        <v>-226</v>
      </c>
      <c r="AW43" s="65">
        <f t="shared" si="36"/>
        <v>-233</v>
      </c>
      <c r="AX43" s="65">
        <f t="shared" si="36"/>
        <v>-240</v>
      </c>
      <c r="AY43" s="65">
        <f t="shared" si="36"/>
        <v>-247</v>
      </c>
      <c r="AZ43" s="65">
        <f t="shared" si="36"/>
        <v>-254</v>
      </c>
      <c r="BA43" s="65">
        <f t="shared" si="36"/>
        <v>-261</v>
      </c>
      <c r="BB43" s="65">
        <f t="shared" si="36"/>
        <v>-268</v>
      </c>
      <c r="BC43" s="66">
        <f t="shared" si="36"/>
        <v>-275</v>
      </c>
      <c r="BE43" s="26"/>
    </row>
    <row r="44" spans="1:55" ht="18" customHeight="1" thickTop="1">
      <c r="A44" s="67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1"/>
    </row>
    <row r="45" spans="1:55" ht="16.5" thickBot="1">
      <c r="A45" s="5"/>
      <c r="C45" s="69"/>
      <c r="D45" s="69"/>
      <c r="E45" s="72"/>
      <c r="F45" s="73"/>
      <c r="G45" s="74"/>
      <c r="H45" s="74"/>
      <c r="I45" s="74"/>
      <c r="J45" s="74"/>
      <c r="K45" s="74"/>
      <c r="L45" s="74"/>
      <c r="M45" s="72"/>
      <c r="N45" s="75"/>
      <c r="O45" s="74"/>
      <c r="P45" s="74"/>
      <c r="Q45" s="74"/>
      <c r="R45" s="74"/>
      <c r="S45" s="74"/>
      <c r="T45" s="74"/>
      <c r="U45" s="76"/>
      <c r="V45" s="76"/>
      <c r="W45" s="76"/>
      <c r="X45" s="77"/>
      <c r="Y45" s="76"/>
      <c r="Z45" s="74"/>
      <c r="AA45" s="78"/>
      <c r="AB45" s="78"/>
      <c r="AC45" s="78"/>
      <c r="AD45" s="78"/>
      <c r="AE45" s="78"/>
      <c r="AF45" s="78"/>
      <c r="AG45" s="78"/>
      <c r="AH45" s="69"/>
      <c r="AI45" s="69"/>
      <c r="AJ45" s="74"/>
      <c r="AK45" s="74"/>
      <c r="AL45" s="74"/>
      <c r="AM45" s="77"/>
      <c r="AN45" s="76"/>
      <c r="AO45" s="76"/>
      <c r="AP45" s="76"/>
      <c r="AQ45" s="76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1"/>
    </row>
    <row r="46" spans="1:55" ht="16.5" thickBot="1">
      <c r="A46" s="5"/>
      <c r="C46" s="69"/>
      <c r="D46" s="69"/>
      <c r="E46" s="72"/>
      <c r="F46" s="113" t="s">
        <v>109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74"/>
      <c r="T46" s="113" t="s">
        <v>109</v>
      </c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5"/>
      <c r="AG46" s="69"/>
      <c r="AH46" s="113" t="s">
        <v>110</v>
      </c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5"/>
      <c r="AU46" s="69"/>
      <c r="AV46" s="69"/>
      <c r="AW46" s="69"/>
      <c r="AX46" s="69"/>
      <c r="AY46" s="69"/>
      <c r="AZ46" s="69"/>
      <c r="BA46" s="69"/>
      <c r="BB46" s="69"/>
      <c r="BC46" s="79"/>
    </row>
    <row r="47" spans="1:55" ht="15.75">
      <c r="A47" s="5"/>
      <c r="C47" s="69"/>
      <c r="D47" s="69"/>
      <c r="E47" s="72"/>
      <c r="F47" s="80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2"/>
      <c r="S47" s="74"/>
      <c r="T47" s="83"/>
      <c r="AF47" s="84"/>
      <c r="AG47" s="69"/>
      <c r="AH47" s="83"/>
      <c r="AT47" s="84"/>
      <c r="AU47" s="69"/>
      <c r="AV47" s="69"/>
      <c r="AW47" s="69"/>
      <c r="AX47" s="69"/>
      <c r="AY47" s="69"/>
      <c r="AZ47" s="69"/>
      <c r="BA47" s="69"/>
      <c r="BB47" s="69"/>
      <c r="BC47" s="79"/>
    </row>
    <row r="48" spans="1:55" ht="15.75">
      <c r="A48" s="5"/>
      <c r="C48" s="69"/>
      <c r="D48" s="69"/>
      <c r="E48" s="72"/>
      <c r="F48" s="85"/>
      <c r="G48" s="86" t="s">
        <v>107</v>
      </c>
      <c r="H48" s="74"/>
      <c r="I48" s="77" t="s">
        <v>111</v>
      </c>
      <c r="J48" s="74"/>
      <c r="K48" s="74"/>
      <c r="L48" s="69"/>
      <c r="M48" s="69"/>
      <c r="N48" s="69"/>
      <c r="O48" s="69"/>
      <c r="P48" s="69"/>
      <c r="Q48" s="69"/>
      <c r="R48" s="87"/>
      <c r="S48" s="74"/>
      <c r="T48" s="85"/>
      <c r="U48" s="27" t="s">
        <v>86</v>
      </c>
      <c r="V48" s="74"/>
      <c r="W48" s="77" t="s">
        <v>112</v>
      </c>
      <c r="X48" s="74"/>
      <c r="Y48" s="74"/>
      <c r="Z48" s="69"/>
      <c r="AA48" s="69"/>
      <c r="AB48" s="69"/>
      <c r="AC48" s="69"/>
      <c r="AD48" s="69"/>
      <c r="AE48" s="69"/>
      <c r="AF48" s="87"/>
      <c r="AG48" s="69"/>
      <c r="AH48" s="88"/>
      <c r="AI48" s="89"/>
      <c r="AJ48" s="90" t="s">
        <v>113</v>
      </c>
      <c r="AK48" s="89"/>
      <c r="AL48" s="77" t="s">
        <v>114</v>
      </c>
      <c r="AM48" s="76"/>
      <c r="AN48" s="76"/>
      <c r="AO48" s="76"/>
      <c r="AP48" s="76"/>
      <c r="AQ48" s="69"/>
      <c r="AR48" s="91"/>
      <c r="AS48" s="91"/>
      <c r="AT48" s="92"/>
      <c r="AU48" s="69"/>
      <c r="AV48" s="69"/>
      <c r="AW48" s="69"/>
      <c r="AX48" s="69"/>
      <c r="AY48" s="69"/>
      <c r="AZ48" s="69"/>
      <c r="BA48" s="69"/>
      <c r="BB48" s="69"/>
      <c r="BC48" s="79"/>
    </row>
    <row r="49" spans="1:55" ht="15.75">
      <c r="A49" s="5"/>
      <c r="C49" s="69"/>
      <c r="D49" s="69"/>
      <c r="E49" s="72"/>
      <c r="F49" s="85"/>
      <c r="G49" s="93"/>
      <c r="H49" s="74"/>
      <c r="I49" s="77"/>
      <c r="J49" s="74"/>
      <c r="K49" s="74"/>
      <c r="L49" s="69"/>
      <c r="M49" s="69"/>
      <c r="N49" s="69"/>
      <c r="O49" s="69"/>
      <c r="P49" s="69"/>
      <c r="Q49" s="69"/>
      <c r="R49" s="87"/>
      <c r="S49" s="74"/>
      <c r="T49" s="85"/>
      <c r="U49" s="76"/>
      <c r="V49" s="74"/>
      <c r="W49" s="77"/>
      <c r="X49" s="74"/>
      <c r="Y49" s="74"/>
      <c r="Z49" s="69"/>
      <c r="AA49" s="69"/>
      <c r="AB49" s="69"/>
      <c r="AC49" s="69"/>
      <c r="AD49" s="69"/>
      <c r="AE49" s="69"/>
      <c r="AF49" s="87"/>
      <c r="AG49" s="69"/>
      <c r="AH49" s="88"/>
      <c r="AI49" s="89"/>
      <c r="AJ49" s="93"/>
      <c r="AK49" s="89"/>
      <c r="AL49" s="77"/>
      <c r="AM49" s="76"/>
      <c r="AN49" s="76"/>
      <c r="AO49" s="76"/>
      <c r="AP49" s="76"/>
      <c r="AQ49" s="69"/>
      <c r="AR49" s="91"/>
      <c r="AS49" s="91"/>
      <c r="AT49" s="92"/>
      <c r="AU49" s="69"/>
      <c r="AV49" s="69"/>
      <c r="AW49" s="69"/>
      <c r="AX49" s="69"/>
      <c r="AY49" s="69"/>
      <c r="AZ49" s="69"/>
      <c r="BA49" s="69"/>
      <c r="BB49" s="69"/>
      <c r="BC49" s="79"/>
    </row>
    <row r="50" spans="1:55" ht="15.75">
      <c r="A50" s="5"/>
      <c r="C50" s="69"/>
      <c r="D50" s="69"/>
      <c r="E50" s="72"/>
      <c r="F50" s="85"/>
      <c r="G50" s="86" t="s">
        <v>96</v>
      </c>
      <c r="H50" s="74"/>
      <c r="I50" s="77" t="s">
        <v>115</v>
      </c>
      <c r="J50" s="74"/>
      <c r="K50" s="74"/>
      <c r="L50" s="69"/>
      <c r="M50" s="69"/>
      <c r="N50" s="69"/>
      <c r="O50" s="69"/>
      <c r="P50" s="69"/>
      <c r="Q50" s="69"/>
      <c r="R50" s="87"/>
      <c r="S50" s="74"/>
      <c r="T50" s="85"/>
      <c r="U50" s="27" t="s">
        <v>67</v>
      </c>
      <c r="V50" s="74"/>
      <c r="W50" s="77" t="s">
        <v>116</v>
      </c>
      <c r="X50" s="74"/>
      <c r="Y50" s="74"/>
      <c r="Z50" s="69"/>
      <c r="AA50" s="69"/>
      <c r="AB50" s="69"/>
      <c r="AC50" s="69"/>
      <c r="AD50" s="69"/>
      <c r="AE50" s="69"/>
      <c r="AF50" s="87"/>
      <c r="AG50" s="69"/>
      <c r="AH50" s="88"/>
      <c r="AI50" s="89"/>
      <c r="AJ50" s="94" t="s">
        <v>70</v>
      </c>
      <c r="AK50" s="89"/>
      <c r="AL50" s="77" t="s">
        <v>117</v>
      </c>
      <c r="AM50" s="76"/>
      <c r="AN50" s="76"/>
      <c r="AO50" s="76"/>
      <c r="AP50" s="76"/>
      <c r="AQ50" s="69"/>
      <c r="AR50" s="91"/>
      <c r="AS50" s="91"/>
      <c r="AT50" s="92"/>
      <c r="AU50" s="69"/>
      <c r="AV50" s="69"/>
      <c r="AW50" s="69"/>
      <c r="AX50" s="69"/>
      <c r="AY50" s="69"/>
      <c r="AZ50" s="69"/>
      <c r="BA50" s="69"/>
      <c r="BB50" s="69"/>
      <c r="BC50" s="79"/>
    </row>
    <row r="51" spans="1:55" ht="15.75">
      <c r="A51" s="5"/>
      <c r="C51" s="69"/>
      <c r="D51" s="69"/>
      <c r="E51" s="72"/>
      <c r="F51" s="95"/>
      <c r="G51" s="76"/>
      <c r="H51" s="76"/>
      <c r="I51" s="77"/>
      <c r="J51" s="76"/>
      <c r="K51" s="89"/>
      <c r="L51" s="69"/>
      <c r="M51" s="69"/>
      <c r="N51" s="69"/>
      <c r="O51" s="69"/>
      <c r="P51" s="69"/>
      <c r="Q51" s="69"/>
      <c r="R51" s="87"/>
      <c r="S51" s="74"/>
      <c r="T51" s="95"/>
      <c r="U51" s="76"/>
      <c r="V51" s="76"/>
      <c r="W51" s="77"/>
      <c r="X51" s="76"/>
      <c r="Y51" s="89"/>
      <c r="Z51" s="69"/>
      <c r="AA51" s="69"/>
      <c r="AB51" s="69"/>
      <c r="AC51" s="69"/>
      <c r="AD51" s="69"/>
      <c r="AE51" s="69"/>
      <c r="AF51" s="87"/>
      <c r="AG51" s="69"/>
      <c r="AH51" s="88"/>
      <c r="AI51" s="89"/>
      <c r="AJ51" s="93"/>
      <c r="AK51" s="89"/>
      <c r="AL51" s="77"/>
      <c r="AM51" s="76"/>
      <c r="AN51" s="76"/>
      <c r="AO51" s="76"/>
      <c r="AP51" s="76"/>
      <c r="AQ51" s="69"/>
      <c r="AR51" s="91"/>
      <c r="AS51" s="91"/>
      <c r="AT51" s="96"/>
      <c r="AU51" s="69"/>
      <c r="AV51" s="69"/>
      <c r="AW51" s="69"/>
      <c r="AX51" s="69"/>
      <c r="AY51" s="69"/>
      <c r="AZ51" s="69"/>
      <c r="BA51" s="69"/>
      <c r="BB51" s="69"/>
      <c r="BC51" s="79"/>
    </row>
    <row r="52" spans="1:55" ht="15.75">
      <c r="A52" s="5"/>
      <c r="C52" s="69"/>
      <c r="D52" s="69"/>
      <c r="E52" s="72"/>
      <c r="F52" s="85"/>
      <c r="G52" s="86" t="s">
        <v>108</v>
      </c>
      <c r="H52" s="74"/>
      <c r="I52" s="77" t="s">
        <v>118</v>
      </c>
      <c r="J52" s="74"/>
      <c r="K52" s="74"/>
      <c r="L52" s="69"/>
      <c r="M52" s="69"/>
      <c r="N52" s="69"/>
      <c r="O52" s="69"/>
      <c r="P52" s="69"/>
      <c r="Q52" s="69"/>
      <c r="R52" s="87"/>
      <c r="S52" s="74"/>
      <c r="T52" s="85"/>
      <c r="U52" s="27" t="s">
        <v>70</v>
      </c>
      <c r="V52" s="74"/>
      <c r="W52" s="77" t="s">
        <v>119</v>
      </c>
      <c r="X52" s="74"/>
      <c r="Y52" s="74"/>
      <c r="Z52" s="69"/>
      <c r="AA52" s="69"/>
      <c r="AB52" s="69"/>
      <c r="AC52" s="69"/>
      <c r="AD52" s="69"/>
      <c r="AE52" s="69"/>
      <c r="AF52" s="87"/>
      <c r="AG52" s="69"/>
      <c r="AH52" s="88"/>
      <c r="AI52" s="89"/>
      <c r="AJ52" s="94" t="s">
        <v>69</v>
      </c>
      <c r="AK52" s="89"/>
      <c r="AL52" s="77" t="s">
        <v>120</v>
      </c>
      <c r="AM52" s="76"/>
      <c r="AN52" s="76"/>
      <c r="AO52" s="76"/>
      <c r="AP52" s="76"/>
      <c r="AQ52" s="75"/>
      <c r="AR52" s="91"/>
      <c r="AS52" s="91"/>
      <c r="AT52" s="92"/>
      <c r="AU52" s="69"/>
      <c r="AV52" s="69"/>
      <c r="AW52" s="69"/>
      <c r="AX52" s="69"/>
      <c r="AY52" s="69"/>
      <c r="AZ52" s="69"/>
      <c r="BA52" s="69"/>
      <c r="BB52" s="69"/>
      <c r="BC52" s="79"/>
    </row>
    <row r="53" spans="1:55" ht="15.75">
      <c r="A53" s="5"/>
      <c r="C53" s="69"/>
      <c r="D53" s="69"/>
      <c r="E53" s="72"/>
      <c r="F53" s="95"/>
      <c r="G53" s="76"/>
      <c r="H53" s="76"/>
      <c r="I53" s="77"/>
      <c r="J53" s="76"/>
      <c r="K53" s="89"/>
      <c r="L53" s="69"/>
      <c r="M53" s="69"/>
      <c r="N53" s="69"/>
      <c r="O53" s="69"/>
      <c r="P53" s="69"/>
      <c r="Q53" s="69"/>
      <c r="R53" s="87"/>
      <c r="S53" s="74"/>
      <c r="T53" s="95"/>
      <c r="U53" s="76"/>
      <c r="V53" s="76"/>
      <c r="W53" s="77"/>
      <c r="X53" s="76"/>
      <c r="Y53" s="89"/>
      <c r="Z53" s="69"/>
      <c r="AA53" s="69"/>
      <c r="AB53" s="69"/>
      <c r="AC53" s="69"/>
      <c r="AD53" s="69"/>
      <c r="AE53" s="69"/>
      <c r="AF53" s="87"/>
      <c r="AG53" s="69"/>
      <c r="AH53" s="88"/>
      <c r="AI53" s="89"/>
      <c r="AJ53" s="89"/>
      <c r="AK53" s="89"/>
      <c r="AL53" s="77"/>
      <c r="AM53" s="76"/>
      <c r="AN53" s="76"/>
      <c r="AO53" s="76"/>
      <c r="AP53" s="76"/>
      <c r="AQ53" s="69"/>
      <c r="AR53" s="91"/>
      <c r="AS53" s="91"/>
      <c r="AT53" s="96"/>
      <c r="AU53" s="69"/>
      <c r="AV53" s="69"/>
      <c r="AW53" s="69"/>
      <c r="AX53" s="69"/>
      <c r="AY53" s="69"/>
      <c r="AZ53" s="69"/>
      <c r="BA53" s="69"/>
      <c r="BB53" s="69"/>
      <c r="BC53" s="79"/>
    </row>
    <row r="54" spans="1:55" ht="15.75">
      <c r="A54" s="5"/>
      <c r="C54" s="69"/>
      <c r="D54" s="69"/>
      <c r="E54" s="72"/>
      <c r="F54" s="85"/>
      <c r="G54" s="86" t="s">
        <v>71</v>
      </c>
      <c r="H54" s="74"/>
      <c r="I54" s="77" t="s">
        <v>121</v>
      </c>
      <c r="J54" s="74"/>
      <c r="K54" s="74"/>
      <c r="L54" s="69"/>
      <c r="M54" s="69"/>
      <c r="N54" s="69"/>
      <c r="O54" s="69"/>
      <c r="P54" s="69"/>
      <c r="Q54" s="69"/>
      <c r="R54" s="87"/>
      <c r="S54" s="74"/>
      <c r="T54" s="85"/>
      <c r="U54" s="27" t="s">
        <v>69</v>
      </c>
      <c r="V54" s="74"/>
      <c r="W54" s="77" t="s">
        <v>122</v>
      </c>
      <c r="X54" s="74"/>
      <c r="Y54" s="74"/>
      <c r="Z54" s="69"/>
      <c r="AA54" s="69"/>
      <c r="AB54" s="69"/>
      <c r="AC54" s="69"/>
      <c r="AD54" s="69"/>
      <c r="AE54" s="69"/>
      <c r="AF54" s="87"/>
      <c r="AG54" s="69"/>
      <c r="AH54" s="88"/>
      <c r="AI54" s="89"/>
      <c r="AJ54" s="94" t="s">
        <v>68</v>
      </c>
      <c r="AK54" s="89"/>
      <c r="AL54" s="77" t="s">
        <v>123</v>
      </c>
      <c r="AM54" s="76"/>
      <c r="AN54" s="76"/>
      <c r="AO54" s="76"/>
      <c r="AP54" s="75"/>
      <c r="AQ54" s="69"/>
      <c r="AR54" s="91"/>
      <c r="AS54" s="91"/>
      <c r="AT54" s="92"/>
      <c r="AU54" s="69"/>
      <c r="AV54" s="69"/>
      <c r="AW54" s="69"/>
      <c r="AX54" s="69"/>
      <c r="AY54" s="69"/>
      <c r="AZ54" s="69"/>
      <c r="BA54" s="69"/>
      <c r="BB54" s="69"/>
      <c r="BC54" s="79"/>
    </row>
    <row r="55" spans="1:55" ht="16.5" thickBot="1">
      <c r="A55" s="5"/>
      <c r="C55" s="69"/>
      <c r="D55" s="69"/>
      <c r="E55" s="72"/>
      <c r="F55" s="97"/>
      <c r="G55" s="98"/>
      <c r="H55" s="98"/>
      <c r="I55" s="99"/>
      <c r="J55" s="98"/>
      <c r="K55" s="100"/>
      <c r="L55" s="101"/>
      <c r="M55" s="101"/>
      <c r="N55" s="101"/>
      <c r="O55" s="101"/>
      <c r="P55" s="101"/>
      <c r="Q55" s="101"/>
      <c r="R55" s="102"/>
      <c r="S55" s="69"/>
      <c r="T55" s="97"/>
      <c r="U55" s="98"/>
      <c r="V55" s="98"/>
      <c r="W55" s="99"/>
      <c r="X55" s="98"/>
      <c r="Y55" s="100"/>
      <c r="Z55" s="101"/>
      <c r="AA55" s="101"/>
      <c r="AB55" s="101"/>
      <c r="AC55" s="101"/>
      <c r="AD55" s="101"/>
      <c r="AE55" s="101"/>
      <c r="AF55" s="102"/>
      <c r="AG55" s="69"/>
      <c r="AH55" s="103"/>
      <c r="AI55" s="100"/>
      <c r="AJ55" s="100"/>
      <c r="AK55" s="100"/>
      <c r="AL55" s="99"/>
      <c r="AM55" s="98"/>
      <c r="AN55" s="98"/>
      <c r="AO55" s="98"/>
      <c r="AP55" s="98"/>
      <c r="AQ55" s="101"/>
      <c r="AR55" s="101"/>
      <c r="AS55" s="101"/>
      <c r="AT55" s="102"/>
      <c r="AU55" s="69"/>
      <c r="AV55" s="69"/>
      <c r="AW55" s="69"/>
      <c r="AX55" s="69"/>
      <c r="AY55" s="69"/>
      <c r="AZ55" s="69"/>
      <c r="BA55" s="69"/>
      <c r="BB55" s="69"/>
      <c r="BC55" s="79"/>
    </row>
    <row r="56" spans="1:55" ht="15.75">
      <c r="A56" s="5"/>
      <c r="C56" s="69"/>
      <c r="D56" s="69"/>
      <c r="E56" s="72"/>
      <c r="F56" s="73"/>
      <c r="G56" s="74"/>
      <c r="H56" s="89"/>
      <c r="I56" s="89"/>
      <c r="J56" s="77"/>
      <c r="K56" s="76"/>
      <c r="L56" s="74"/>
      <c r="M56" s="72"/>
      <c r="N56" s="75"/>
      <c r="O56" s="74"/>
      <c r="P56" s="74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4"/>
      <c r="AK56" s="74"/>
      <c r="AL56" s="74"/>
      <c r="AM56" s="77"/>
      <c r="AN56" s="76"/>
      <c r="AO56" s="76"/>
      <c r="AP56" s="76"/>
      <c r="AQ56" s="76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79"/>
    </row>
    <row r="57" spans="1:55" ht="16.5" thickBot="1">
      <c r="A57" s="12"/>
      <c r="B57" s="14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5"/>
    </row>
    <row r="58" ht="16.5" thickTop="1"/>
    <row r="60" spans="27:34" ht="15.75">
      <c r="AA60" s="105"/>
      <c r="AB60" s="78"/>
      <c r="AC60" s="106"/>
      <c r="AD60" s="78"/>
      <c r="AE60" s="78"/>
      <c r="AF60" s="78"/>
      <c r="AG60" s="78"/>
      <c r="AH60" s="107"/>
    </row>
    <row r="61" spans="27:34" ht="15.75">
      <c r="AA61" s="105"/>
      <c r="AB61" s="78"/>
      <c r="AC61" s="106"/>
      <c r="AD61" s="78"/>
      <c r="AE61" s="78"/>
      <c r="AF61" s="78"/>
      <c r="AG61" s="78"/>
      <c r="AH61" s="107"/>
    </row>
    <row r="62" spans="27:34" ht="15.75">
      <c r="AA62" s="108"/>
      <c r="AB62" s="78"/>
      <c r="AC62" s="106"/>
      <c r="AD62" s="78"/>
      <c r="AE62" s="78"/>
      <c r="AF62" s="78"/>
      <c r="AG62" s="78"/>
      <c r="AH62" s="107"/>
    </row>
    <row r="63" spans="27:34" ht="15.75">
      <c r="AA63" s="105"/>
      <c r="AB63" s="78"/>
      <c r="AC63" s="106"/>
      <c r="AD63" s="78"/>
      <c r="AE63" s="78"/>
      <c r="AF63" s="78"/>
      <c r="AG63" s="78"/>
      <c r="AH63" s="107"/>
    </row>
    <row r="64" spans="27:34" ht="15.75">
      <c r="AA64" s="108"/>
      <c r="AB64" s="78"/>
      <c r="AC64" s="106"/>
      <c r="AD64" s="78"/>
      <c r="AE64" s="78"/>
      <c r="AF64" s="78"/>
      <c r="AG64" s="78"/>
      <c r="AH64" s="107"/>
    </row>
    <row r="65" spans="27:34" ht="15.75">
      <c r="AA65" s="105"/>
      <c r="AB65" s="78"/>
      <c r="AC65" s="106"/>
      <c r="AD65" s="78"/>
      <c r="AE65" s="78"/>
      <c r="AF65" s="78"/>
      <c r="AG65" s="78"/>
      <c r="AH65" s="107"/>
    </row>
    <row r="66" spans="27:34" ht="15.75">
      <c r="AA66" s="78"/>
      <c r="AB66" s="78"/>
      <c r="AC66" s="78"/>
      <c r="AD66" s="78"/>
      <c r="AE66" s="78"/>
      <c r="AF66" s="78"/>
      <c r="AG66" s="78"/>
      <c r="AH66" s="107"/>
    </row>
    <row r="67" spans="27:34" ht="15.75">
      <c r="AA67" s="109"/>
      <c r="AB67" s="112"/>
      <c r="AC67" s="112"/>
      <c r="AD67" s="112"/>
      <c r="AE67" s="112"/>
      <c r="AF67" s="112"/>
      <c r="AG67" s="112"/>
      <c r="AH67" s="107"/>
    </row>
    <row r="68" spans="27:34" ht="15.75">
      <c r="AA68" s="109"/>
      <c r="AB68" s="110"/>
      <c r="AC68" s="110"/>
      <c r="AD68" s="110"/>
      <c r="AE68" s="110"/>
      <c r="AF68" s="110"/>
      <c r="AG68" s="110"/>
      <c r="AH68" s="107"/>
    </row>
  </sheetData>
  <sheetProtection/>
  <mergeCells count="22">
    <mergeCell ref="A4:A5"/>
    <mergeCell ref="B4:B5"/>
    <mergeCell ref="C4:G4"/>
    <mergeCell ref="H4:K4"/>
    <mergeCell ref="L4:P4"/>
    <mergeCell ref="Q4:T4"/>
    <mergeCell ref="AH4:AL4"/>
    <mergeCell ref="AM4:AP4"/>
    <mergeCell ref="AQ4:AT4"/>
    <mergeCell ref="AU4:AY4"/>
    <mergeCell ref="AZ4:BC4"/>
    <mergeCell ref="B1:AW1"/>
    <mergeCell ref="U4:X4"/>
    <mergeCell ref="Y4:AC4"/>
    <mergeCell ref="AD4:AG4"/>
    <mergeCell ref="AB67:AG67"/>
    <mergeCell ref="F46:R46"/>
    <mergeCell ref="T46:AF46"/>
    <mergeCell ref="AH46:AT46"/>
    <mergeCell ref="C7:BC7"/>
    <mergeCell ref="C29:BC29"/>
    <mergeCell ref="C35:BC35"/>
  </mergeCells>
  <conditionalFormatting sqref="C43:BC43">
    <cfRule type="cellIs" priority="3" dxfId="131" operator="greaterThan" stopIfTrue="1">
      <formula>0</formula>
    </cfRule>
  </conditionalFormatting>
  <conditionalFormatting sqref="C9:M12 N11:Q12 AG10:BC12 R11:V11 N9:V10 C13:V13 X13:BC13 X9:BC9 X10:AF11">
    <cfRule type="cellIs" priority="207" dxfId="131" operator="greaterThan" stopIfTrue="1">
      <formula>0</formula>
    </cfRule>
  </conditionalFormatting>
  <conditionalFormatting sqref="C14:H15 C19:E19 C18:H18 C16:E17 G17:H17">
    <cfRule type="cellIs" priority="206" dxfId="131" operator="greaterThan" stopIfTrue="1">
      <formula>0</formula>
    </cfRule>
  </conditionalFormatting>
  <conditionalFormatting sqref="I14:V15 X14:BC15">
    <cfRule type="cellIs" priority="205" dxfId="131" operator="greaterThan" stopIfTrue="1">
      <formula>0</formula>
    </cfRule>
  </conditionalFormatting>
  <conditionalFormatting sqref="I17:AX18 G16:AQ16 T19 AS16:BB16">
    <cfRule type="cellIs" priority="204" dxfId="131" operator="greaterThan" stopIfTrue="1">
      <formula>0</formula>
    </cfRule>
  </conditionalFormatting>
  <conditionalFormatting sqref="F19:S19 U19:V19">
    <cfRule type="cellIs" priority="203" dxfId="131" operator="greaterThan" stopIfTrue="1">
      <formula>0</formula>
    </cfRule>
  </conditionalFormatting>
  <conditionalFormatting sqref="X19:AX19">
    <cfRule type="cellIs" priority="202" dxfId="131" operator="greaterThan" stopIfTrue="1">
      <formula>0</formula>
    </cfRule>
  </conditionalFormatting>
  <conditionalFormatting sqref="AZ19 AY17:BA18">
    <cfRule type="cellIs" priority="201" dxfId="131" operator="greaterThan" stopIfTrue="1">
      <formula>0</formula>
    </cfRule>
  </conditionalFormatting>
  <conditionalFormatting sqref="BC16 BA19:BC19 BB17:BC18">
    <cfRule type="cellIs" priority="200" dxfId="131" operator="greaterThan" stopIfTrue="1">
      <formula>0</formula>
    </cfRule>
  </conditionalFormatting>
  <conditionalFormatting sqref="C21:E24">
    <cfRule type="cellIs" priority="199" dxfId="131" operator="greaterThan" stopIfTrue="1">
      <formula>0</formula>
    </cfRule>
  </conditionalFormatting>
  <conditionalFormatting sqref="J22">
    <cfRule type="cellIs" priority="198" dxfId="131" operator="greaterThan" stopIfTrue="1">
      <formula>0</formula>
    </cfRule>
  </conditionalFormatting>
  <conditionalFormatting sqref="F21:F22">
    <cfRule type="cellIs" priority="197" dxfId="131" operator="greaterThan" stopIfTrue="1">
      <formula>0</formula>
    </cfRule>
  </conditionalFormatting>
  <conditionalFormatting sqref="L22">
    <cfRule type="cellIs" priority="196" dxfId="131" operator="greaterThan" stopIfTrue="1">
      <formula>0</formula>
    </cfRule>
  </conditionalFormatting>
  <conditionalFormatting sqref="H22">
    <cfRule type="cellIs" priority="195" dxfId="131" operator="greaterThan" stopIfTrue="1">
      <formula>0</formula>
    </cfRule>
  </conditionalFormatting>
  <conditionalFormatting sqref="F24">
    <cfRule type="cellIs" priority="194" dxfId="131" operator="greaterThan" stopIfTrue="1">
      <formula>0</formula>
    </cfRule>
  </conditionalFormatting>
  <conditionalFormatting sqref="G21:O21">
    <cfRule type="cellIs" priority="193" dxfId="131" operator="greaterThan" stopIfTrue="1">
      <formula>0</formula>
    </cfRule>
  </conditionalFormatting>
  <conditionalFormatting sqref="C26:E26">
    <cfRule type="cellIs" priority="192" dxfId="131" operator="greaterThan" stopIfTrue="1">
      <formula>0</formula>
    </cfRule>
  </conditionalFormatting>
  <conditionalFormatting sqref="I22">
    <cfRule type="cellIs" priority="191" dxfId="131" operator="greaterThan" stopIfTrue="1">
      <formula>0</formula>
    </cfRule>
  </conditionalFormatting>
  <conditionalFormatting sqref="M22:O22">
    <cfRule type="cellIs" priority="190" dxfId="131" operator="greaterThan" stopIfTrue="1">
      <formula>0</formula>
    </cfRule>
  </conditionalFormatting>
  <conditionalFormatting sqref="AH22">
    <cfRule type="cellIs" priority="189" dxfId="131" operator="greaterThan" stopIfTrue="1">
      <formula>0</formula>
    </cfRule>
  </conditionalFormatting>
  <conditionalFormatting sqref="AJ22">
    <cfRule type="cellIs" priority="188" dxfId="131" operator="greaterThan" stopIfTrue="1">
      <formula>0</formula>
    </cfRule>
  </conditionalFormatting>
  <conditionalFormatting sqref="AV20">
    <cfRule type="cellIs" priority="187" dxfId="131" operator="greaterThan" stopIfTrue="1">
      <formula>0</formula>
    </cfRule>
  </conditionalFormatting>
  <conditionalFormatting sqref="AZ20 AZ22:AZ26">
    <cfRule type="cellIs" priority="186" dxfId="131" operator="greaterThan" stopIfTrue="1">
      <formula>0</formula>
    </cfRule>
  </conditionalFormatting>
  <conditionalFormatting sqref="P21:V21">
    <cfRule type="cellIs" priority="185" dxfId="131" operator="greaterThan" stopIfTrue="1">
      <formula>0</formula>
    </cfRule>
  </conditionalFormatting>
  <conditionalFormatting sqref="X21:AE21 AZ21:BA21 AH21:AX21">
    <cfRule type="cellIs" priority="184" dxfId="131" operator="greaterThan" stopIfTrue="1">
      <formula>0</formula>
    </cfRule>
  </conditionalFormatting>
  <conditionalFormatting sqref="BB21:BC21">
    <cfRule type="cellIs" priority="183" dxfId="131" operator="greaterThan" stopIfTrue="1">
      <formula>0</formula>
    </cfRule>
  </conditionalFormatting>
  <conditionalFormatting sqref="Q22:S22">
    <cfRule type="cellIs" priority="182" dxfId="131" operator="greaterThan" stopIfTrue="1">
      <formula>0</formula>
    </cfRule>
  </conditionalFormatting>
  <conditionalFormatting sqref="U22:W22">
    <cfRule type="cellIs" priority="181" dxfId="131" operator="greaterThan" stopIfTrue="1">
      <formula>0</formula>
    </cfRule>
  </conditionalFormatting>
  <conditionalFormatting sqref="AF21">
    <cfRule type="cellIs" priority="180" dxfId="131" operator="greaterThan" stopIfTrue="1">
      <formula>0</formula>
    </cfRule>
  </conditionalFormatting>
  <conditionalFormatting sqref="AX20">
    <cfRule type="cellIs" priority="179" dxfId="131" operator="greaterThan" stopIfTrue="1">
      <formula>0</formula>
    </cfRule>
  </conditionalFormatting>
  <conditionalFormatting sqref="BB20">
    <cfRule type="cellIs" priority="178" dxfId="131" operator="greaterThan" stopIfTrue="1">
      <formula>0</formula>
    </cfRule>
  </conditionalFormatting>
  <conditionalFormatting sqref="Y22:AB22">
    <cfRule type="cellIs" priority="177" dxfId="131" operator="greaterThan" stopIfTrue="1">
      <formula>0</formula>
    </cfRule>
  </conditionalFormatting>
  <conditionalFormatting sqref="AU22:AW23">
    <cfRule type="cellIs" priority="176" dxfId="131" operator="greaterThan" stopIfTrue="1">
      <formula>0</formula>
    </cfRule>
  </conditionalFormatting>
  <conditionalFormatting sqref="BA22:BA24">
    <cfRule type="cellIs" priority="175" dxfId="131" operator="greaterThan" stopIfTrue="1">
      <formula>0</formula>
    </cfRule>
  </conditionalFormatting>
  <conditionalFormatting sqref="BB22">
    <cfRule type="cellIs" priority="174" dxfId="131" operator="greaterThan" stopIfTrue="1">
      <formula>0</formula>
    </cfRule>
  </conditionalFormatting>
  <conditionalFormatting sqref="AI22">
    <cfRule type="cellIs" priority="173" dxfId="131" operator="greaterThan" stopIfTrue="1">
      <formula>0</formula>
    </cfRule>
  </conditionalFormatting>
  <conditionalFormatting sqref="AK22">
    <cfRule type="cellIs" priority="172" dxfId="131" operator="greaterThan" stopIfTrue="1">
      <formula>0</formula>
    </cfRule>
  </conditionalFormatting>
  <conditionalFormatting sqref="AX22">
    <cfRule type="cellIs" priority="171" dxfId="131" operator="greaterThan" stopIfTrue="1">
      <formula>0</formula>
    </cfRule>
  </conditionalFormatting>
  <conditionalFormatting sqref="AT23">
    <cfRule type="cellIs" priority="170" dxfId="131" operator="greaterThan" stopIfTrue="1">
      <formula>0</formula>
    </cfRule>
  </conditionalFormatting>
  <conditionalFormatting sqref="BB24:BB25">
    <cfRule type="cellIs" priority="169" dxfId="131" operator="greaterThan" stopIfTrue="1">
      <formula>0</formula>
    </cfRule>
  </conditionalFormatting>
  <conditionalFormatting sqref="BC23">
    <cfRule type="cellIs" priority="168" dxfId="131" operator="greaterThan" stopIfTrue="1">
      <formula>0</formula>
    </cfRule>
  </conditionalFormatting>
  <conditionalFormatting sqref="BC26">
    <cfRule type="cellIs" priority="167" dxfId="131" operator="greaterThan" stopIfTrue="1">
      <formula>0</formula>
    </cfRule>
  </conditionalFormatting>
  <conditionalFormatting sqref="AY23">
    <cfRule type="cellIs" priority="166" dxfId="131" operator="greaterThan" stopIfTrue="1">
      <formula>0</formula>
    </cfRule>
  </conditionalFormatting>
  <conditionalFormatting sqref="BA26">
    <cfRule type="cellIs" priority="165" dxfId="131" operator="greaterThan" stopIfTrue="1">
      <formula>0</formula>
    </cfRule>
  </conditionalFormatting>
  <conditionalFormatting sqref="AY26">
    <cfRule type="cellIs" priority="164" dxfId="131" operator="greaterThan" stopIfTrue="1">
      <formula>0</formula>
    </cfRule>
  </conditionalFormatting>
  <conditionalFormatting sqref="C28:BC28">
    <cfRule type="cellIs" priority="163" dxfId="131" operator="greaterThan" stopIfTrue="1">
      <formula>0</formula>
    </cfRule>
  </conditionalFormatting>
  <conditionalFormatting sqref="C33:AA33 C34:Z34">
    <cfRule type="cellIs" priority="162" dxfId="131" operator="greaterThan" stopIfTrue="1">
      <formula>0</formula>
    </cfRule>
  </conditionalFormatting>
  <conditionalFormatting sqref="AC33:AZ33">
    <cfRule type="cellIs" priority="161" dxfId="131" operator="greaterThan" stopIfTrue="1">
      <formula>0</formula>
    </cfRule>
  </conditionalFormatting>
  <conditionalFormatting sqref="BB33:BC33 BC34">
    <cfRule type="cellIs" priority="160" dxfId="131" operator="greaterThan" stopIfTrue="1">
      <formula>0</formula>
    </cfRule>
  </conditionalFormatting>
  <conditionalFormatting sqref="AA34:BB34">
    <cfRule type="cellIs" priority="159" dxfId="131" operator="greaterThan" stopIfTrue="1">
      <formula>0</formula>
    </cfRule>
  </conditionalFormatting>
  <conditionalFormatting sqref="BB37">
    <cfRule type="cellIs" priority="158" dxfId="131" operator="greaterThan" stopIfTrue="1">
      <formula>0</formula>
    </cfRule>
  </conditionalFormatting>
  <conditionalFormatting sqref="C39:D39 F39:H39 J39:L39">
    <cfRule type="cellIs" priority="157" dxfId="131" operator="greaterThan" stopIfTrue="1">
      <formula>0</formula>
    </cfRule>
  </conditionalFormatting>
  <conditionalFormatting sqref="N39:O39">
    <cfRule type="cellIs" priority="156" dxfId="131" operator="greaterThan" stopIfTrue="1">
      <formula>0</formula>
    </cfRule>
  </conditionalFormatting>
  <conditionalFormatting sqref="Q39:R39 T39:U39 W39">
    <cfRule type="cellIs" priority="155" dxfId="131" operator="greaterThan" stopIfTrue="1">
      <formula>0</formula>
    </cfRule>
  </conditionalFormatting>
  <conditionalFormatting sqref="X39 AD39:AE39 Z39:AA39 AG39:AH39 AJ39:AK39">
    <cfRule type="cellIs" priority="154" dxfId="131" operator="greaterThan" stopIfTrue="1">
      <formula>0</formula>
    </cfRule>
  </conditionalFormatting>
  <conditionalFormatting sqref="AN39 AP39:AQ39 AS39:AT39 AV39:AW39">
    <cfRule type="cellIs" priority="153" dxfId="131" operator="greaterThan" stopIfTrue="1">
      <formula>0</formula>
    </cfRule>
  </conditionalFormatting>
  <conditionalFormatting sqref="AY39 BB39">
    <cfRule type="cellIs" priority="152" dxfId="131" operator="greaterThan" stopIfTrue="1">
      <formula>0</formula>
    </cfRule>
  </conditionalFormatting>
  <conditionalFormatting sqref="C42:BC42">
    <cfRule type="cellIs" priority="151" dxfId="131" operator="greaterThan" stopIfTrue="1">
      <formula>0</formula>
    </cfRule>
  </conditionalFormatting>
  <conditionalFormatting sqref="C27:AI27 AK27:AY27 BA27:BC27">
    <cfRule type="cellIs" priority="132" dxfId="131" operator="greaterThan" stopIfTrue="1">
      <formula>0</formula>
    </cfRule>
  </conditionalFormatting>
  <conditionalFormatting sqref="AJ27">
    <cfRule type="cellIs" priority="131" dxfId="131" operator="greaterThan" stopIfTrue="1">
      <formula>0</formula>
    </cfRule>
  </conditionalFormatting>
  <conditionalFormatting sqref="AX25">
    <cfRule type="cellIs" priority="129" dxfId="131" operator="greaterThan" stopIfTrue="1">
      <formula>0</formula>
    </cfRule>
  </conditionalFormatting>
  <conditionalFormatting sqref="AU24:AW24">
    <cfRule type="cellIs" priority="128" dxfId="131" operator="greaterThan" stopIfTrue="1">
      <formula>0</formula>
    </cfRule>
  </conditionalFormatting>
  <conditionalFormatting sqref="AX24">
    <cfRule type="cellIs" priority="127" dxfId="131" operator="greaterThan" stopIfTrue="1">
      <formula>0</formula>
    </cfRule>
  </conditionalFormatting>
  <conditionalFormatting sqref="AU26:AW26">
    <cfRule type="cellIs" priority="126" dxfId="131" operator="greaterThan" stopIfTrue="1">
      <formula>0</formula>
    </cfRule>
  </conditionalFormatting>
  <conditionalFormatting sqref="AT26">
    <cfRule type="cellIs" priority="125" dxfId="131" operator="greaterThan" stopIfTrue="1">
      <formula>0</formula>
    </cfRule>
  </conditionalFormatting>
  <conditionalFormatting sqref="AZ37">
    <cfRule type="cellIs" priority="124" dxfId="131" operator="greaterThan" stopIfTrue="1">
      <formula>0</formula>
    </cfRule>
  </conditionalFormatting>
  <conditionalFormatting sqref="AV37">
    <cfRule type="cellIs" priority="123" dxfId="131" operator="greaterThan" stopIfTrue="1">
      <formula>0</formula>
    </cfRule>
  </conditionalFormatting>
  <conditionalFormatting sqref="AX37">
    <cfRule type="cellIs" priority="122" dxfId="131" operator="greaterThan" stopIfTrue="1">
      <formula>0</formula>
    </cfRule>
  </conditionalFormatting>
  <conditionalFormatting sqref="C40 E40:M40">
    <cfRule type="cellIs" priority="112" dxfId="131" operator="greaterThan" stopIfTrue="1">
      <formula>0</formula>
    </cfRule>
  </conditionalFormatting>
  <conditionalFormatting sqref="N40:O40">
    <cfRule type="cellIs" priority="111" dxfId="131" operator="greaterThan" stopIfTrue="1">
      <formula>0</formula>
    </cfRule>
  </conditionalFormatting>
  <conditionalFormatting sqref="P40:Q40 S40:W40">
    <cfRule type="cellIs" priority="110" dxfId="131" operator="greaterThan" stopIfTrue="1">
      <formula>0</formula>
    </cfRule>
  </conditionalFormatting>
  <conditionalFormatting sqref="AF40:AK40 X40:AD40">
    <cfRule type="cellIs" priority="109" dxfId="131" operator="greaterThan" stopIfTrue="1">
      <formula>0</formula>
    </cfRule>
  </conditionalFormatting>
  <conditionalFormatting sqref="AS40:AW40 AL40:AQ40">
    <cfRule type="cellIs" priority="108" dxfId="131" operator="greaterThan" stopIfTrue="1">
      <formula>0</formula>
    </cfRule>
  </conditionalFormatting>
  <conditionalFormatting sqref="AX40:BB40">
    <cfRule type="cellIs" priority="107" dxfId="131" operator="greaterThan" stopIfTrue="1">
      <formula>0</formula>
    </cfRule>
  </conditionalFormatting>
  <conditionalFormatting sqref="BC39:BC40">
    <cfRule type="cellIs" priority="106" dxfId="131" operator="greaterThan" stopIfTrue="1">
      <formula>0</formula>
    </cfRule>
  </conditionalFormatting>
  <conditionalFormatting sqref="R12:V12 X12:AF12">
    <cfRule type="cellIs" priority="105" dxfId="131" operator="greaterThan" stopIfTrue="1">
      <formula>0</formula>
    </cfRule>
  </conditionalFormatting>
  <conditionalFormatting sqref="C8:V8 X8:BC8">
    <cfRule type="cellIs" priority="104" dxfId="131" operator="greaterThan" stopIfTrue="1">
      <formula>0</formula>
    </cfRule>
  </conditionalFormatting>
  <conditionalFormatting sqref="AD22:AF22">
    <cfRule type="cellIs" priority="102" dxfId="131" operator="greaterThan" stopIfTrue="1">
      <formula>0</formula>
    </cfRule>
  </conditionalFormatting>
  <conditionalFormatting sqref="AM22:AO22">
    <cfRule type="cellIs" priority="101" dxfId="131" operator="greaterThan" stopIfTrue="1">
      <formula>0</formula>
    </cfRule>
  </conditionalFormatting>
  <conditionalFormatting sqref="AQ22:AS22">
    <cfRule type="cellIs" priority="100" dxfId="131" operator="greaterThan" stopIfTrue="1">
      <formula>0</formula>
    </cfRule>
  </conditionalFormatting>
  <conditionalFormatting sqref="D20 F20 H20 J20 L20 N20 P20 R20 T20 V20 X20 Z20 AB20 AD20 AF20 AH20 AJ20 AL20 AN20 AP20 AR20 AT20">
    <cfRule type="cellIs" priority="67" dxfId="131" operator="greaterThan" stopIfTrue="1">
      <formula>0</formula>
    </cfRule>
  </conditionalFormatting>
  <conditionalFormatting sqref="I23">
    <cfRule type="cellIs" priority="66" dxfId="131" operator="greaterThan" stopIfTrue="1">
      <formula>0</formula>
    </cfRule>
  </conditionalFormatting>
  <conditionalFormatting sqref="K23">
    <cfRule type="cellIs" priority="65" dxfId="131" operator="greaterThan" stopIfTrue="1">
      <formula>0</formula>
    </cfRule>
  </conditionalFormatting>
  <conditionalFormatting sqref="G23">
    <cfRule type="cellIs" priority="64" dxfId="131" operator="greaterThan" stopIfTrue="1">
      <formula>0</formula>
    </cfRule>
  </conditionalFormatting>
  <conditionalFormatting sqref="H23">
    <cfRule type="cellIs" priority="63" dxfId="131" operator="greaterThan" stopIfTrue="1">
      <formula>0</formula>
    </cfRule>
  </conditionalFormatting>
  <conditionalFormatting sqref="L23:N23">
    <cfRule type="cellIs" priority="62" dxfId="131" operator="greaterThan" stopIfTrue="1">
      <formula>0</formula>
    </cfRule>
  </conditionalFormatting>
  <conditionalFormatting sqref="AG23">
    <cfRule type="cellIs" priority="61" dxfId="131" operator="greaterThan" stopIfTrue="1">
      <formula>0</formula>
    </cfRule>
  </conditionalFormatting>
  <conditionalFormatting sqref="AI23">
    <cfRule type="cellIs" priority="60" dxfId="131" operator="greaterThan" stopIfTrue="1">
      <formula>0</formula>
    </cfRule>
  </conditionalFormatting>
  <conditionalFormatting sqref="P23:R23">
    <cfRule type="cellIs" priority="59" dxfId="131" operator="greaterThan" stopIfTrue="1">
      <formula>0</formula>
    </cfRule>
  </conditionalFormatting>
  <conditionalFormatting sqref="T23:V23">
    <cfRule type="cellIs" priority="58" dxfId="131" operator="greaterThan" stopIfTrue="1">
      <formula>0</formula>
    </cfRule>
  </conditionalFormatting>
  <conditionalFormatting sqref="X23:AA23">
    <cfRule type="cellIs" priority="57" dxfId="131" operator="greaterThan" stopIfTrue="1">
      <formula>0</formula>
    </cfRule>
  </conditionalFormatting>
  <conditionalFormatting sqref="AH23">
    <cfRule type="cellIs" priority="56" dxfId="131" operator="greaterThan" stopIfTrue="1">
      <formula>0</formula>
    </cfRule>
  </conditionalFormatting>
  <conditionalFormatting sqref="AJ23">
    <cfRule type="cellIs" priority="55" dxfId="131" operator="greaterThan" stopIfTrue="1">
      <formula>0</formula>
    </cfRule>
  </conditionalFormatting>
  <conditionalFormatting sqref="AC23:AE23">
    <cfRule type="cellIs" priority="54" dxfId="131" operator="greaterThan" stopIfTrue="1">
      <formula>0</formula>
    </cfRule>
  </conditionalFormatting>
  <conditionalFormatting sqref="AL23:AN23">
    <cfRule type="cellIs" priority="53" dxfId="131" operator="greaterThan" stopIfTrue="1">
      <formula>0</formula>
    </cfRule>
  </conditionalFormatting>
  <conditionalFormatting sqref="AP23:AR23">
    <cfRule type="cellIs" priority="52" dxfId="131" operator="greaterThan" stopIfTrue="1">
      <formula>0</formula>
    </cfRule>
  </conditionalFormatting>
  <conditionalFormatting sqref="J24">
    <cfRule type="cellIs" priority="51" dxfId="131" operator="greaterThan" stopIfTrue="1">
      <formula>0</formula>
    </cfRule>
  </conditionalFormatting>
  <conditionalFormatting sqref="L24">
    <cfRule type="cellIs" priority="50" dxfId="131" operator="greaterThan" stopIfTrue="1">
      <formula>0</formula>
    </cfRule>
  </conditionalFormatting>
  <conditionalFormatting sqref="H24">
    <cfRule type="cellIs" priority="49" dxfId="131" operator="greaterThan" stopIfTrue="1">
      <formula>0</formula>
    </cfRule>
  </conditionalFormatting>
  <conditionalFormatting sqref="I24">
    <cfRule type="cellIs" priority="48" dxfId="131" operator="greaterThan" stopIfTrue="1">
      <formula>0</formula>
    </cfRule>
  </conditionalFormatting>
  <conditionalFormatting sqref="M24:O24">
    <cfRule type="cellIs" priority="47" dxfId="131" operator="greaterThan" stopIfTrue="1">
      <formula>0</formula>
    </cfRule>
  </conditionalFormatting>
  <conditionalFormatting sqref="AH24">
    <cfRule type="cellIs" priority="46" dxfId="131" operator="greaterThan" stopIfTrue="1">
      <formula>0</formula>
    </cfRule>
  </conditionalFormatting>
  <conditionalFormatting sqref="AJ24">
    <cfRule type="cellIs" priority="45" dxfId="131" operator="greaterThan" stopIfTrue="1">
      <formula>0</formula>
    </cfRule>
  </conditionalFormatting>
  <conditionalFormatting sqref="Q24:S24">
    <cfRule type="cellIs" priority="44" dxfId="131" operator="greaterThan" stopIfTrue="1">
      <formula>0</formula>
    </cfRule>
  </conditionalFormatting>
  <conditionalFormatting sqref="U24:W24">
    <cfRule type="cellIs" priority="43" dxfId="131" operator="greaterThan" stopIfTrue="1">
      <formula>0</formula>
    </cfRule>
  </conditionalFormatting>
  <conditionalFormatting sqref="Y24:AB24">
    <cfRule type="cellIs" priority="42" dxfId="131" operator="greaterThan" stopIfTrue="1">
      <formula>0</formula>
    </cfRule>
  </conditionalFormatting>
  <conditionalFormatting sqref="AI24">
    <cfRule type="cellIs" priority="41" dxfId="131" operator="greaterThan" stopIfTrue="1">
      <formula>0</formula>
    </cfRule>
  </conditionalFormatting>
  <conditionalFormatting sqref="AK24">
    <cfRule type="cellIs" priority="40" dxfId="131" operator="greaterThan" stopIfTrue="1">
      <formula>0</formula>
    </cfRule>
  </conditionalFormatting>
  <conditionalFormatting sqref="AD24:AF24">
    <cfRule type="cellIs" priority="39" dxfId="131" operator="greaterThan" stopIfTrue="1">
      <formula>0</formula>
    </cfRule>
  </conditionalFormatting>
  <conditionalFormatting sqref="AM24:AO24">
    <cfRule type="cellIs" priority="38" dxfId="131" operator="greaterThan" stopIfTrue="1">
      <formula>0</formula>
    </cfRule>
  </conditionalFormatting>
  <conditionalFormatting sqref="AQ24:AS24">
    <cfRule type="cellIs" priority="37" dxfId="131" operator="greaterThan" stopIfTrue="1">
      <formula>0</formula>
    </cfRule>
  </conditionalFormatting>
  <conditionalFormatting sqref="I26">
    <cfRule type="cellIs" priority="36" dxfId="131" operator="greaterThan" stopIfTrue="1">
      <formula>0</formula>
    </cfRule>
  </conditionalFormatting>
  <conditionalFormatting sqref="K26">
    <cfRule type="cellIs" priority="35" dxfId="131" operator="greaterThan" stopIfTrue="1">
      <formula>0</formula>
    </cfRule>
  </conditionalFormatting>
  <conditionalFormatting sqref="G26">
    <cfRule type="cellIs" priority="34" dxfId="131" operator="greaterThan" stopIfTrue="1">
      <formula>0</formula>
    </cfRule>
  </conditionalFormatting>
  <conditionalFormatting sqref="H26">
    <cfRule type="cellIs" priority="33" dxfId="131" operator="greaterThan" stopIfTrue="1">
      <formula>0</formula>
    </cfRule>
  </conditionalFormatting>
  <conditionalFormatting sqref="L26:N26">
    <cfRule type="cellIs" priority="32" dxfId="131" operator="greaterThan" stopIfTrue="1">
      <formula>0</formula>
    </cfRule>
  </conditionalFormatting>
  <conditionalFormatting sqref="AG26">
    <cfRule type="cellIs" priority="31" dxfId="131" operator="greaterThan" stopIfTrue="1">
      <formula>0</formula>
    </cfRule>
  </conditionalFormatting>
  <conditionalFormatting sqref="AI26">
    <cfRule type="cellIs" priority="30" dxfId="131" operator="greaterThan" stopIfTrue="1">
      <formula>0</formula>
    </cfRule>
  </conditionalFormatting>
  <conditionalFormatting sqref="P26:R26">
    <cfRule type="cellIs" priority="29" dxfId="131" operator="greaterThan" stopIfTrue="1">
      <formula>0</formula>
    </cfRule>
  </conditionalFormatting>
  <conditionalFormatting sqref="T26:V26">
    <cfRule type="cellIs" priority="28" dxfId="131" operator="greaterThan" stopIfTrue="1">
      <formula>0</formula>
    </cfRule>
  </conditionalFormatting>
  <conditionalFormatting sqref="X26:AA26">
    <cfRule type="cellIs" priority="27" dxfId="131" operator="greaterThan" stopIfTrue="1">
      <formula>0</formula>
    </cfRule>
  </conditionalFormatting>
  <conditionalFormatting sqref="AH26">
    <cfRule type="cellIs" priority="26" dxfId="131" operator="greaterThan" stopIfTrue="1">
      <formula>0</formula>
    </cfRule>
  </conditionalFormatting>
  <conditionalFormatting sqref="AJ26">
    <cfRule type="cellIs" priority="25" dxfId="131" operator="greaterThan" stopIfTrue="1">
      <formula>0</formula>
    </cfRule>
  </conditionalFormatting>
  <conditionalFormatting sqref="AC26:AE26">
    <cfRule type="cellIs" priority="24" dxfId="131" operator="greaterThan" stopIfTrue="1">
      <formula>0</formula>
    </cfRule>
  </conditionalFormatting>
  <conditionalFormatting sqref="AL26:AN26">
    <cfRule type="cellIs" priority="23" dxfId="131" operator="greaterThan" stopIfTrue="1">
      <formula>0</formula>
    </cfRule>
  </conditionalFormatting>
  <conditionalFormatting sqref="AP26:AR26">
    <cfRule type="cellIs" priority="22" dxfId="131" operator="greaterThan" stopIfTrue="1">
      <formula>0</formula>
    </cfRule>
  </conditionalFormatting>
  <conditionalFormatting sqref="AV25">
    <cfRule type="cellIs" priority="21" dxfId="131" operator="greaterThan" stopIfTrue="1">
      <formula>0</formula>
    </cfRule>
  </conditionalFormatting>
  <conditionalFormatting sqref="D25 F25 H25 J25 L25 N25 P25 R25 T25 V25 X25 Z25 AB25 AD25 AF25 AH25 AJ25 AL25 AN25 AP25 AR25 AT25">
    <cfRule type="cellIs" priority="20" dxfId="131" operator="greaterThan" stopIfTrue="1">
      <formula>0</formula>
    </cfRule>
  </conditionalFormatting>
  <conditionalFormatting sqref="D37 F37 H37 J37 L37 N37 P37 T37 V37 X37 Z37 AB37 AD37 AF37 AH37 AJ37 AL37 AN37 AP37 AT37">
    <cfRule type="cellIs" priority="19" dxfId="131" operator="greaterThan" stopIfTrue="1">
      <formula>0</formula>
    </cfRule>
  </conditionalFormatting>
  <conditionalFormatting sqref="AZ39">
    <cfRule type="cellIs" priority="2" dxfId="131" operator="greaterThan" stopIfTrue="1">
      <formula>0</formula>
    </cfRule>
  </conditionalFormatting>
  <conditionalFormatting sqref="AM39">
    <cfRule type="cellIs" priority="1" dxfId="131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Kollert Jan</dc:creator>
  <cp:keywords/>
  <dc:description/>
  <cp:lastModifiedBy>Pivrncová Pavlína</cp:lastModifiedBy>
  <dcterms:created xsi:type="dcterms:W3CDTF">2017-01-09T11:38:04Z</dcterms:created>
  <dcterms:modified xsi:type="dcterms:W3CDTF">2017-03-30T08:04:22Z</dcterms:modified>
  <cp:category/>
  <cp:version/>
  <cp:contentType/>
  <cp:contentStatus/>
</cp:coreProperties>
</file>