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4715" windowHeight="1065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<sst xmlns="http://schemas.openxmlformats.org/spreadsheetml/2006/main" count="154" uniqueCount="73">
  <si>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</si>
  <si>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</si>
  <si>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</si>
  <si>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</si>
  <si>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</si>
  <si>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</si>
  <si>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</si>
  <si>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</si>
  <si>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>Doplnění stávajícího bodového pole včetně stabilizace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</si>
  <si>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</si>
  <si>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</si>
  <si>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</si>
  <si>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</si>
  <si>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</si>
  <si>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</si>
  <si>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</si>
  <si>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</si>
  <si>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</si>
  <si>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</si>
  <si>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Rekapitulace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</si>
  <si>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</si>
  <si>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</si>
  <si>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</si>
  <si>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</si>
  <si>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Termín ukončení - v rámci nabídky se zadává počet měsíců od uzavření smlouvy, při uzavření smlouvy je zadáváno konkrétní datum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</si>
  <si>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</si>
  <si>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</si>
  <si>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</si>
  <si>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</si>
  <si>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</si>
  <si>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</si>
  <si>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</si>
  <si>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2.5.</t>
  </si>
  <si>
    <t>2.6.</t>
  </si>
  <si>
    <t>3.1.</t>
  </si>
  <si>
    <t>3.2.</t>
  </si>
  <si>
    <t>2.Návrhové práce celkem (2.1.-2.6.) bez DPH</t>
  </si>
  <si>
    <t>3.Vytyčení pozemků podle schváleného návrhu a mapové dílo celkem (3.1.-3.2.) bez DPH</t>
  </si>
  <si>
    <t>V …………………. dne ………………………...</t>
  </si>
  <si>
    <t>Za objednatele:</t>
  </si>
  <si>
    <t>Za zhotovitele:</t>
  </si>
  <si>
    <t>Vyhodnocení podkladů a rozbor souč. stavu</t>
  </si>
  <si>
    <t>Vytyčení hranic pozemků dle návrhu KPÚ  vč. stabilizace</t>
  </si>
  <si>
    <t xml:space="preserve">Výškopisné zaměření zájmového území </t>
  </si>
  <si>
    <t>Polohopisné a výškopisné  zaměření zájmového území  včetně šetření liniových staveb</t>
  </si>
  <si>
    <t xml:space="preserve">1.4.  </t>
  </si>
  <si>
    <t>1.5.</t>
  </si>
  <si>
    <t>1.Přípravné práce celkem (1.1.-1.5.) bez DPH</t>
  </si>
  <si>
    <t>I.tabulka pro KPÚ Újezd u Hradce Králové</t>
  </si>
  <si>
    <t>II.tabulka pro KPÚ Číbuz, včetně ucelené části k.ú. Smiřice</t>
  </si>
  <si>
    <t xml:space="preserve">III. Tabulka - Rekapitulace (I.+ II.)  </t>
  </si>
  <si>
    <r>
      <t xml:space="preserve">Vytyčení pozemků podle schváleného návrhu a mapové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 xml:space="preserve">bez DPH                                                                     </t>
    </r>
  </si>
  <si>
    <r>
      <t xml:space="preserve">Vytyčení pozemků podle schváleného návrhu a mapové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 xml:space="preserve">bez DPH                                </t>
    </r>
  </si>
  <si>
    <t>Ing. Radomír Tylš</t>
  </si>
  <si>
    <t>ředitel Pozemkového úřadu Hradec Králové</t>
  </si>
  <si>
    <t xml:space="preserve"> - změna katastrální hranice Číbuz -Smiřice</t>
  </si>
  <si>
    <t xml:space="preserve"> -změna katastrální hranice Újezd u HK-Číbuz </t>
  </si>
  <si>
    <r>
      <rPr>
        <sz val="12"/>
        <rFont val="Times New Roman"/>
        <family val="1"/>
      </rPr>
      <t>Název veřejné zakázky:</t>
    </r>
    <r>
      <rPr>
        <b/>
        <sz val="12"/>
        <rFont val="Times New Roman"/>
        <family val="1"/>
      </rPr>
      <t xml:space="preserve"> KPÚ v k.ú. Újezd u Hradce Králové (K 39) a KPÚ v k.ú. Číbuz, včetně ucelené části k.ú. Smiřice (K 44)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</si>
  <si>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</si>
  <si>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  </t>
    </r>
  </si>
  <si>
    <r>
      <t xml:space="preserve">Přípravné práce celkem </t>
    </r>
    <r>
      <rPr>
        <sz val="11"/>
        <rFont val="Times New Roman"/>
        <family val="1"/>
      </rPr>
      <t>(1.1.-1.5.)</t>
    </r>
    <r>
      <rPr>
        <b/>
        <sz val="11"/>
        <rFont val="Times New Roman"/>
        <family val="1"/>
      </rPr>
      <t xml:space="preserve"> bez DPH</t>
    </r>
  </si>
  <si>
    <t>31.10.2012</t>
  </si>
  <si>
    <t>V Hradci Králové dne</t>
  </si>
  <si>
    <t>Hlavní fakturační celek/dílčí fakturační celek</t>
  </si>
  <si>
    <t>Geometrické a polohové určení vnějšího a vnitřního obvodu upravovaného území</t>
  </si>
  <si>
    <t>-</t>
  </si>
  <si>
    <t xml:space="preserve"> - vyšetření obvodu vnějšího a vnitřního upravovaného území vč.ZPMZ a geom.plánů vč. předepsané stabilizace</t>
  </si>
  <si>
    <t>2.1.až  2.4.</t>
  </si>
  <si>
    <t xml:space="preserve"> - vyšetření vnějšího a vnitřního obvodu upravovaného území vč.ZPMZ a geom.plánů vč. předepsané stabilizace         </t>
  </si>
  <si>
    <t>2.1. až 2.4.</t>
  </si>
  <si>
    <t>do 1 měsíce</t>
  </si>
  <si>
    <t xml:space="preserve">do 2 měsíců </t>
  </si>
  <si>
    <t>1)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</si>
</sst>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  <numFmt numFmtId="168" formatCode="[$€-2]\ #\ ##,000_);[Red]\([$€-2]\ #\ ##,000\)"/>
    <numFmt numFmtId="169" formatCode="[$-405]d\.\ mmmm\ yyyy"/>
  </numFmts>
  <fonts count="3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>
        <color indexed="22"/>
      </bottom>
    </border>
    <border>
      <left style="medium"/>
      <right style="hair">
        <color indexed="22"/>
      </right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hair">
        <color indexed="22"/>
      </bottom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>
        <color indexed="63"/>
      </left>
      <right style="medium">
        <color indexed="8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>
        <color indexed="63"/>
      </left>
      <right style="medium"/>
      <top style="hair">
        <color indexed="22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medium">
        <color indexed="8"/>
      </right>
      <top style="thin"/>
      <bottom style="hair">
        <color indexed="8"/>
      </bottom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7" fontId="6" fillId="0" borderId="10" xfId="0" applyNumberFormat="1" applyFont="1" applyFill="1" applyBorder="1" applyAlignment="1">
      <alignment vertical="top"/>
    </xf>
    <xf numFmtId="167" fontId="6" fillId="0" borderId="12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vertical="top"/>
    </xf>
    <xf numFmtId="0" fontId="1" fillId="19" borderId="13" xfId="0" applyFont="1" applyFill="1" applyBorder="1" applyAlignment="1">
      <alignment horizontal="center" vertical="center" wrapText="1"/>
    </xf>
    <xf numFmtId="0" fontId="1" fillId="19" borderId="14" xfId="0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horizontal="center" vertical="center" wrapText="1"/>
    </xf>
    <xf numFmtId="0" fontId="1" fillId="19" borderId="15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top"/>
    </xf>
    <xf numFmtId="49" fontId="1" fillId="19" borderId="16" xfId="0" applyNumberFormat="1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49" fontId="9" fillId="19" borderId="18" xfId="0" applyNumberFormat="1" applyFont="1" applyFill="1" applyBorder="1" applyAlignment="1">
      <alignment horizontal="center" vertical="top"/>
    </xf>
    <xf numFmtId="49" fontId="9" fillId="0" borderId="19" xfId="0" applyNumberFormat="1" applyFont="1" applyFill="1" applyBorder="1" applyAlignment="1">
      <alignment horizontal="center" vertical="top"/>
    </xf>
    <xf numFmtId="0" fontId="9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top"/>
    </xf>
    <xf numFmtId="167" fontId="9" fillId="0" borderId="20" xfId="0" applyNumberFormat="1" applyFont="1" applyFill="1" applyBorder="1" applyAlignment="1">
      <alignment vertical="top"/>
    </xf>
    <xf numFmtId="167" fontId="6" fillId="0" borderId="20" xfId="0" applyNumberFormat="1" applyFont="1" applyFill="1" applyBorder="1" applyAlignment="1" applyProtection="1">
      <alignment vertical="top"/>
      <protection locked="0"/>
    </xf>
    <xf numFmtId="49" fontId="9" fillId="0" borderId="21" xfId="0" applyNumberFormat="1" applyFont="1" applyFill="1" applyBorder="1" applyAlignment="1" applyProtection="1">
      <alignment horizontal="center" vertical="top"/>
      <protection locked="0"/>
    </xf>
    <xf numFmtId="49" fontId="9" fillId="0" borderId="22" xfId="0" applyNumberFormat="1" applyFont="1" applyFill="1" applyBorder="1" applyAlignment="1">
      <alignment horizontal="center" vertical="top"/>
    </xf>
    <xf numFmtId="0" fontId="9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vertical="top"/>
    </xf>
    <xf numFmtId="167" fontId="6" fillId="0" borderId="23" xfId="0" applyNumberFormat="1" applyFont="1" applyFill="1" applyBorder="1" applyAlignment="1" applyProtection="1">
      <alignment vertical="top"/>
      <protection locked="0"/>
    </xf>
    <xf numFmtId="167" fontId="9" fillId="0" borderId="23" xfId="0" applyNumberFormat="1" applyFont="1" applyFill="1" applyBorder="1" applyAlignment="1">
      <alignment vertical="top"/>
    </xf>
    <xf numFmtId="49" fontId="9" fillId="0" borderId="24" xfId="0" applyNumberFormat="1" applyFont="1" applyFill="1" applyBorder="1" applyAlignment="1" applyProtection="1">
      <alignment horizontal="center" vertical="top"/>
      <protection locked="0"/>
    </xf>
    <xf numFmtId="49" fontId="9" fillId="0" borderId="25" xfId="0" applyNumberFormat="1" applyFont="1" applyFill="1" applyBorder="1" applyAlignment="1">
      <alignment horizontal="center" vertical="top"/>
    </xf>
    <xf numFmtId="0" fontId="9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center" vertical="top"/>
    </xf>
    <xf numFmtId="0" fontId="9" fillId="0" borderId="26" xfId="0" applyFont="1" applyFill="1" applyBorder="1" applyAlignment="1">
      <alignment vertical="top"/>
    </xf>
    <xf numFmtId="167" fontId="6" fillId="0" borderId="26" xfId="0" applyNumberFormat="1" applyFont="1" applyFill="1" applyBorder="1" applyAlignment="1" applyProtection="1">
      <alignment vertical="top"/>
      <protection locked="0"/>
    </xf>
    <xf numFmtId="167" fontId="9" fillId="0" borderId="26" xfId="0" applyNumberFormat="1" applyFont="1" applyFill="1" applyBorder="1" applyAlignment="1">
      <alignment vertical="top"/>
    </xf>
    <xf numFmtId="49" fontId="9" fillId="0" borderId="27" xfId="0" applyNumberFormat="1" applyFont="1" applyFill="1" applyBorder="1" applyAlignment="1" applyProtection="1">
      <alignment horizontal="center" vertical="top"/>
      <protection locked="0"/>
    </xf>
    <xf numFmtId="0" fontId="9" fillId="0" borderId="20" xfId="0" applyFont="1" applyFill="1" applyBorder="1" applyAlignment="1">
      <alignment vertical="top"/>
    </xf>
    <xf numFmtId="0" fontId="9" fillId="0" borderId="23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vertical="top" wrapText="1"/>
    </xf>
    <xf numFmtId="49" fontId="9" fillId="0" borderId="27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horizontal="right" vertical="top"/>
    </xf>
    <xf numFmtId="49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8" xfId="0" applyNumberFormat="1" applyFont="1" applyFill="1" applyBorder="1" applyAlignment="1">
      <alignment horizontal="center" vertical="top" wrapText="1"/>
    </xf>
    <xf numFmtId="49" fontId="9" fillId="0" borderId="29" xfId="0" applyNumberFormat="1" applyFont="1" applyFill="1" applyBorder="1" applyAlignment="1">
      <alignment horizontal="center" vertical="top" wrapText="1"/>
    </xf>
    <xf numFmtId="6" fontId="9" fillId="0" borderId="0" xfId="0" applyNumberFormat="1" applyFont="1" applyFill="1" applyBorder="1" applyAlignment="1">
      <alignment/>
    </xf>
    <xf numFmtId="49" fontId="9" fillId="0" borderId="28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vertical="top"/>
    </xf>
    <xf numFmtId="0" fontId="9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49" fontId="1" fillId="24" borderId="16" xfId="0" applyNumberFormat="1" applyFont="1" applyFill="1" applyBorder="1" applyAlignment="1">
      <alignment horizontal="center" vertical="top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49" fontId="6" fillId="0" borderId="31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9" fillId="0" borderId="0" xfId="0" applyFont="1" applyAlignment="1">
      <alignment vertical="top"/>
    </xf>
    <xf numFmtId="49" fontId="9" fillId="0" borderId="32" xfId="0" applyNumberFormat="1" applyFont="1" applyBorder="1" applyAlignment="1">
      <alignment horizontal="center" vertical="top"/>
    </xf>
    <xf numFmtId="0" fontId="9" fillId="0" borderId="33" xfId="0" applyFont="1" applyBorder="1" applyAlignment="1">
      <alignment vertical="top" wrapText="1"/>
    </xf>
    <xf numFmtId="0" fontId="2" fillId="0" borderId="33" xfId="0" applyFont="1" applyBorder="1" applyAlignment="1">
      <alignment horizontal="center" vertical="top"/>
    </xf>
    <xf numFmtId="167" fontId="9" fillId="0" borderId="33" xfId="0" applyNumberFormat="1" applyFont="1" applyBorder="1" applyAlignment="1">
      <alignment vertical="top"/>
    </xf>
    <xf numFmtId="167" fontId="6" fillId="0" borderId="33" xfId="0" applyNumberFormat="1" applyFont="1" applyBorder="1" applyAlignment="1" applyProtection="1">
      <alignment vertical="top"/>
      <protection locked="0"/>
    </xf>
    <xf numFmtId="49" fontId="9" fillId="0" borderId="34" xfId="0" applyNumberFormat="1" applyFont="1" applyBorder="1" applyAlignment="1" applyProtection="1">
      <alignment horizontal="center" vertical="top"/>
      <protection locked="0"/>
    </xf>
    <xf numFmtId="167" fontId="9" fillId="0" borderId="35" xfId="0" applyNumberFormat="1" applyFont="1" applyBorder="1" applyAlignment="1">
      <alignment vertical="top"/>
    </xf>
    <xf numFmtId="0" fontId="9" fillId="0" borderId="33" xfId="0" applyFont="1" applyBorder="1" applyAlignment="1">
      <alignment vertical="top"/>
    </xf>
    <xf numFmtId="49" fontId="9" fillId="0" borderId="36" xfId="0" applyNumberFormat="1" applyFont="1" applyBorder="1" applyAlignment="1" applyProtection="1">
      <alignment horizontal="center" vertical="top"/>
      <protection locked="0"/>
    </xf>
    <xf numFmtId="49" fontId="9" fillId="0" borderId="29" xfId="0" applyNumberFormat="1" applyFont="1" applyBorder="1" applyAlignment="1">
      <alignment horizontal="center" vertical="top" wrapText="1"/>
    </xf>
    <xf numFmtId="0" fontId="9" fillId="0" borderId="37" xfId="0" applyFont="1" applyBorder="1" applyAlignment="1">
      <alignment vertical="top" wrapText="1"/>
    </xf>
    <xf numFmtId="0" fontId="2" fillId="0" borderId="37" xfId="0" applyFont="1" applyBorder="1" applyAlignment="1">
      <alignment horizontal="center" vertical="top"/>
    </xf>
    <xf numFmtId="0" fontId="9" fillId="0" borderId="37" xfId="0" applyFont="1" applyBorder="1" applyAlignment="1">
      <alignment vertical="top"/>
    </xf>
    <xf numFmtId="167" fontId="6" fillId="0" borderId="37" xfId="0" applyNumberFormat="1" applyFont="1" applyBorder="1" applyAlignment="1" applyProtection="1">
      <alignment vertical="top"/>
      <protection locked="0"/>
    </xf>
    <xf numFmtId="167" fontId="9" fillId="0" borderId="37" xfId="0" applyNumberFormat="1" applyFont="1" applyBorder="1" applyAlignment="1">
      <alignment vertical="top"/>
    </xf>
    <xf numFmtId="49" fontId="9" fillId="24" borderId="31" xfId="0" applyNumberFormat="1" applyFont="1" applyFill="1" applyBorder="1" applyAlignment="1">
      <alignment horizontal="center" vertical="top"/>
    </xf>
    <xf numFmtId="0" fontId="6" fillId="0" borderId="38" xfId="0" applyFont="1" applyBorder="1" applyAlignment="1">
      <alignment vertical="top" wrapText="1"/>
    </xf>
    <xf numFmtId="0" fontId="13" fillId="0" borderId="38" xfId="0" applyFont="1" applyBorder="1" applyAlignment="1">
      <alignment vertical="top"/>
    </xf>
    <xf numFmtId="0" fontId="6" fillId="0" borderId="38" xfId="0" applyFont="1" applyBorder="1" applyAlignment="1">
      <alignment vertical="top"/>
    </xf>
    <xf numFmtId="167" fontId="6" fillId="0" borderId="38" xfId="0" applyNumberFormat="1" applyFont="1" applyBorder="1" applyAlignment="1">
      <alignment vertical="top"/>
    </xf>
    <xf numFmtId="0" fontId="9" fillId="0" borderId="33" xfId="0" applyFont="1" applyBorder="1" applyAlignment="1">
      <alignment horizontal="left" vertical="top" wrapText="1"/>
    </xf>
    <xf numFmtId="49" fontId="9" fillId="0" borderId="39" xfId="0" applyNumberFormat="1" applyFont="1" applyBorder="1" applyAlignment="1">
      <alignment horizontal="center" vertical="top"/>
    </xf>
    <xf numFmtId="0" fontId="9" fillId="0" borderId="37" xfId="0" applyFont="1" applyBorder="1" applyAlignment="1">
      <alignment horizontal="left" vertical="top" wrapText="1"/>
    </xf>
    <xf numFmtId="49" fontId="9" fillId="0" borderId="34" xfId="0" applyNumberFormat="1" applyFont="1" applyBorder="1" applyAlignment="1" applyProtection="1">
      <alignment horizontal="center" vertical="center" wrapText="1"/>
      <protection locked="0"/>
    </xf>
    <xf numFmtId="49" fontId="9" fillId="0" borderId="40" xfId="0" applyNumberFormat="1" applyFont="1" applyBorder="1" applyAlignment="1" applyProtection="1">
      <alignment horizontal="center" vertical="top" wrapText="1"/>
      <protection locked="0"/>
    </xf>
    <xf numFmtId="49" fontId="14" fillId="0" borderId="0" xfId="0" applyNumberFormat="1" applyFont="1" applyAlignment="1">
      <alignment horizontal="right" vertical="top"/>
    </xf>
    <xf numFmtId="0" fontId="1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top"/>
    </xf>
    <xf numFmtId="167" fontId="3" fillId="0" borderId="10" xfId="0" applyNumberFormat="1" applyFont="1" applyBorder="1" applyAlignment="1">
      <alignment horizontal="right" vertical="top" wrapText="1"/>
    </xf>
    <xf numFmtId="167" fontId="3" fillId="0" borderId="41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6" fillId="0" borderId="42" xfId="0" applyFont="1" applyBorder="1" applyAlignment="1">
      <alignment vertical="top" wrapText="1"/>
    </xf>
    <xf numFmtId="0" fontId="2" fillId="0" borderId="33" xfId="0" applyFont="1" applyBorder="1" applyAlignment="1">
      <alignment vertical="top"/>
    </xf>
    <xf numFmtId="49" fontId="6" fillId="0" borderId="43" xfId="0" applyNumberFormat="1" applyFont="1" applyBorder="1" applyAlignment="1">
      <alignment horizontal="center" vertical="top"/>
    </xf>
    <xf numFmtId="49" fontId="9" fillId="0" borderId="44" xfId="0" applyNumberFormat="1" applyFont="1" applyBorder="1" applyAlignment="1" applyProtection="1">
      <alignment horizontal="center" vertical="top"/>
      <protection locked="0"/>
    </xf>
    <xf numFmtId="49" fontId="9" fillId="16" borderId="43" xfId="0" applyNumberFormat="1" applyFont="1" applyFill="1" applyBorder="1" applyAlignment="1">
      <alignment horizontal="center" vertical="top" wrapText="1"/>
    </xf>
    <xf numFmtId="49" fontId="9" fillId="0" borderId="34" xfId="0" applyNumberFormat="1" applyFont="1" applyBorder="1" applyAlignment="1" applyProtection="1">
      <alignment vertical="top"/>
      <protection locked="0"/>
    </xf>
    <xf numFmtId="14" fontId="6" fillId="24" borderId="44" xfId="0" applyNumberFormat="1" applyFont="1" applyFill="1" applyBorder="1" applyAlignment="1" applyProtection="1">
      <alignment vertical="top"/>
      <protection locked="0"/>
    </xf>
    <xf numFmtId="14" fontId="6" fillId="19" borderId="45" xfId="0" applyNumberFormat="1" applyFont="1" applyFill="1" applyBorder="1" applyAlignment="1" applyProtection="1">
      <alignment vertical="top"/>
      <protection locked="0"/>
    </xf>
    <xf numFmtId="49" fontId="9" fillId="0" borderId="39" xfId="0" applyNumberFormat="1" applyFont="1" applyBorder="1" applyAlignment="1">
      <alignment horizontal="left" vertical="top"/>
    </xf>
    <xf numFmtId="49" fontId="6" fillId="16" borderId="44" xfId="0" applyNumberFormat="1" applyFont="1" applyFill="1" applyBorder="1" applyAlignment="1" applyProtection="1">
      <alignment horizontal="center" vertical="top"/>
      <protection locked="0"/>
    </xf>
    <xf numFmtId="0" fontId="6" fillId="24" borderId="46" xfId="0" applyFont="1" applyFill="1" applyBorder="1" applyAlignment="1">
      <alignment vertical="top" wrapText="1"/>
    </xf>
    <xf numFmtId="0" fontId="6" fillId="19" borderId="46" xfId="0" applyFont="1" applyFill="1" applyBorder="1" applyAlignment="1">
      <alignment vertical="top" wrapText="1"/>
    </xf>
    <xf numFmtId="0" fontId="9" fillId="0" borderId="0" xfId="0" applyFont="1" applyFill="1" applyAlignment="1">
      <alignment wrapText="1"/>
    </xf>
    <xf numFmtId="0" fontId="2" fillId="0" borderId="0" xfId="0" applyFont="1" applyBorder="1" applyAlignment="1">
      <alignment horizontal="left"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49" fontId="9" fillId="0" borderId="32" xfId="0" applyNumberFormat="1" applyFont="1" applyBorder="1" applyAlignment="1">
      <alignment horizontal="center" vertical="top" wrapText="1"/>
    </xf>
    <xf numFmtId="0" fontId="2" fillId="0" borderId="47" xfId="0" applyFont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vertical="top" wrapText="1"/>
    </xf>
    <xf numFmtId="0" fontId="32" fillId="0" borderId="0" xfId="0" applyFont="1" applyAlignment="1">
      <alignment wrapText="1"/>
    </xf>
    <xf numFmtId="49" fontId="6" fillId="0" borderId="48" xfId="0" applyNumberFormat="1" applyFont="1" applyFill="1" applyBorder="1" applyAlignment="1">
      <alignment horizontal="center" vertical="top"/>
    </xf>
    <xf numFmtId="0" fontId="0" fillId="0" borderId="48" xfId="0" applyBorder="1" applyAlignment="1">
      <alignment horizontal="center"/>
    </xf>
    <xf numFmtId="0" fontId="6" fillId="24" borderId="49" xfId="0" applyFont="1" applyFill="1" applyBorder="1" applyAlignment="1">
      <alignment horizontal="left" vertical="top" wrapText="1"/>
    </xf>
    <xf numFmtId="0" fontId="6" fillId="24" borderId="50" xfId="0" applyFont="1" applyFill="1" applyBorder="1" applyAlignment="1">
      <alignment horizontal="left" vertical="top" wrapText="1"/>
    </xf>
    <xf numFmtId="0" fontId="6" fillId="24" borderId="51" xfId="0" applyFont="1" applyFill="1" applyBorder="1" applyAlignment="1">
      <alignment horizontal="left" vertical="top" wrapText="1"/>
    </xf>
    <xf numFmtId="0" fontId="6" fillId="25" borderId="49" xfId="0" applyFont="1" applyFill="1" applyBorder="1" applyAlignment="1">
      <alignment horizontal="left" vertical="top" wrapText="1"/>
    </xf>
    <xf numFmtId="0" fontId="6" fillId="25" borderId="50" xfId="0" applyFont="1" applyFill="1" applyBorder="1" applyAlignment="1">
      <alignment horizontal="left" vertical="top" wrapText="1"/>
    </xf>
    <xf numFmtId="0" fontId="6" fillId="25" borderId="51" xfId="0" applyFont="1" applyFill="1" applyBorder="1" applyAlignment="1">
      <alignment horizontal="left" vertical="top" wrapText="1"/>
    </xf>
    <xf numFmtId="0" fontId="6" fillId="0" borderId="52" xfId="0" applyFont="1" applyBorder="1" applyAlignment="1">
      <alignment horizontal="left" vertical="top" wrapText="1"/>
    </xf>
    <xf numFmtId="0" fontId="6" fillId="0" borderId="53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left" vertical="top" wrapText="1"/>
    </xf>
    <xf numFmtId="49" fontId="9" fillId="0" borderId="29" xfId="0" applyNumberFormat="1" applyFont="1" applyBorder="1" applyAlignment="1">
      <alignment horizontal="center" vertical="top"/>
    </xf>
    <xf numFmtId="49" fontId="9" fillId="0" borderId="32" xfId="0" applyNumberFormat="1" applyFont="1" applyBorder="1" applyAlignment="1">
      <alignment horizontal="center" vertical="top"/>
    </xf>
    <xf numFmtId="49" fontId="9" fillId="0" borderId="55" xfId="0" applyNumberFormat="1" applyFont="1" applyBorder="1" applyAlignment="1" applyProtection="1">
      <alignment horizontal="center" vertical="top"/>
      <protection locked="0"/>
    </xf>
    <xf numFmtId="49" fontId="9" fillId="0" borderId="56" xfId="0" applyNumberFormat="1" applyFont="1" applyBorder="1" applyAlignment="1" applyProtection="1">
      <alignment horizontal="center" vertical="top"/>
      <protection locked="0"/>
    </xf>
    <xf numFmtId="49" fontId="9" fillId="0" borderId="57" xfId="0" applyNumberFormat="1" applyFont="1" applyBorder="1" applyAlignment="1" applyProtection="1">
      <alignment horizontal="center" vertical="top"/>
      <protection locked="0"/>
    </xf>
    <xf numFmtId="0" fontId="10" fillId="0" borderId="58" xfId="0" applyFont="1" applyBorder="1" applyAlignment="1">
      <alignment horizontal="left" vertical="top" wrapText="1"/>
    </xf>
    <xf numFmtId="0" fontId="10" fillId="0" borderId="59" xfId="0" applyFont="1" applyBorder="1" applyAlignment="1">
      <alignment horizontal="left" vertical="top" wrapText="1"/>
    </xf>
    <xf numFmtId="0" fontId="10" fillId="0" borderId="60" xfId="0" applyFont="1" applyBorder="1" applyAlignment="1">
      <alignment horizontal="left" vertical="top" wrapText="1"/>
    </xf>
    <xf numFmtId="0" fontId="10" fillId="0" borderId="61" xfId="0" applyFont="1" applyBorder="1" applyAlignment="1">
      <alignment horizontal="left" vertical="top" wrapText="1"/>
    </xf>
    <xf numFmtId="0" fontId="10" fillId="0" borderId="62" xfId="0" applyFont="1" applyBorder="1" applyAlignment="1">
      <alignment horizontal="left" vertical="top" wrapText="1"/>
    </xf>
    <xf numFmtId="0" fontId="10" fillId="0" borderId="63" xfId="0" applyFont="1" applyBorder="1" applyAlignment="1">
      <alignment horizontal="left" vertical="top" wrapText="1"/>
    </xf>
    <xf numFmtId="0" fontId="11" fillId="0" borderId="61" xfId="0" applyFont="1" applyBorder="1" applyAlignment="1">
      <alignment horizontal="left" vertical="top" wrapText="1"/>
    </xf>
    <xf numFmtId="0" fontId="11" fillId="0" borderId="62" xfId="0" applyFont="1" applyBorder="1" applyAlignment="1">
      <alignment horizontal="left" vertical="top" wrapText="1"/>
    </xf>
    <xf numFmtId="0" fontId="11" fillId="0" borderId="63" xfId="0" applyFont="1" applyBorder="1" applyAlignment="1">
      <alignment horizontal="left" vertical="top" wrapText="1"/>
    </xf>
    <xf numFmtId="0" fontId="11" fillId="0" borderId="64" xfId="0" applyFont="1" applyBorder="1" applyAlignment="1">
      <alignment horizontal="left" vertical="top" wrapText="1"/>
    </xf>
    <xf numFmtId="0" fontId="11" fillId="0" borderId="65" xfId="0" applyFont="1" applyBorder="1" applyAlignment="1">
      <alignment horizontal="left" vertical="top" wrapText="1"/>
    </xf>
    <xf numFmtId="0" fontId="11" fillId="0" borderId="66" xfId="0" applyFont="1" applyBorder="1" applyAlignment="1">
      <alignment horizontal="left" vertical="top" wrapText="1"/>
    </xf>
    <xf numFmtId="6" fontId="11" fillId="0" borderId="67" xfId="0" applyNumberFormat="1" applyFont="1" applyFill="1" applyBorder="1" applyAlignment="1">
      <alignment/>
    </xf>
    <xf numFmtId="6" fontId="11" fillId="0" borderId="68" xfId="0" applyNumberFormat="1" applyFont="1" applyFill="1" applyBorder="1" applyAlignment="1">
      <alignment/>
    </xf>
    <xf numFmtId="0" fontId="10" fillId="0" borderId="61" xfId="0" applyFont="1" applyFill="1" applyBorder="1" applyAlignment="1">
      <alignment vertical="top" wrapText="1"/>
    </xf>
    <xf numFmtId="0" fontId="10" fillId="0" borderId="62" xfId="0" applyFont="1" applyFill="1" applyBorder="1" applyAlignment="1">
      <alignment vertical="top" wrapText="1"/>
    </xf>
    <xf numFmtId="0" fontId="10" fillId="0" borderId="63" xfId="0" applyFont="1" applyFill="1" applyBorder="1" applyAlignment="1">
      <alignment vertical="top" wrapText="1"/>
    </xf>
    <xf numFmtId="167" fontId="3" fillId="0" borderId="10" xfId="0" applyNumberFormat="1" applyFont="1" applyFill="1" applyBorder="1" applyAlignment="1">
      <alignment horizontal="right" vertical="top" wrapText="1"/>
    </xf>
    <xf numFmtId="167" fontId="3" fillId="0" borderId="12" xfId="0" applyNumberFormat="1" applyFont="1" applyFill="1" applyBorder="1" applyAlignment="1">
      <alignment horizontal="right" vertical="top" wrapText="1"/>
    </xf>
    <xf numFmtId="0" fontId="6" fillId="0" borderId="52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top" wrapText="1"/>
    </xf>
    <xf numFmtId="0" fontId="6" fillId="0" borderId="54" xfId="0" applyFont="1" applyFill="1" applyBorder="1" applyAlignment="1">
      <alignment horizontal="center" vertical="top" wrapText="1"/>
    </xf>
    <xf numFmtId="6" fontId="10" fillId="0" borderId="69" xfId="0" applyNumberFormat="1" applyFont="1" applyFill="1" applyBorder="1" applyAlignment="1">
      <alignment/>
    </xf>
    <xf numFmtId="6" fontId="10" fillId="0" borderId="70" xfId="0" applyNumberFormat="1" applyFont="1" applyFill="1" applyBorder="1" applyAlignment="1">
      <alignment/>
    </xf>
    <xf numFmtId="6" fontId="10" fillId="0" borderId="71" xfId="0" applyNumberFormat="1" applyFont="1" applyBorder="1" applyAlignment="1">
      <alignment horizontal="right"/>
    </xf>
    <xf numFmtId="6" fontId="10" fillId="0" borderId="72" xfId="0" applyNumberFormat="1" applyFont="1" applyBorder="1" applyAlignment="1">
      <alignment horizontal="right"/>
    </xf>
    <xf numFmtId="49" fontId="9" fillId="0" borderId="55" xfId="0" applyNumberFormat="1" applyFont="1" applyFill="1" applyBorder="1" applyAlignment="1" applyProtection="1">
      <alignment horizontal="center" vertical="top"/>
      <protection locked="0"/>
    </xf>
    <xf numFmtId="49" fontId="9" fillId="0" borderId="57" xfId="0" applyNumberFormat="1" applyFont="1" applyFill="1" applyBorder="1" applyAlignment="1" applyProtection="1">
      <alignment horizontal="center" vertical="top"/>
      <protection locked="0"/>
    </xf>
    <xf numFmtId="49" fontId="9" fillId="0" borderId="28" xfId="0" applyNumberFormat="1" applyFont="1" applyFill="1" applyBorder="1" applyAlignment="1">
      <alignment horizontal="center" vertical="top"/>
    </xf>
    <xf numFmtId="49" fontId="9" fillId="0" borderId="32" xfId="0" applyNumberFormat="1" applyFont="1" applyFill="1" applyBorder="1" applyAlignment="1">
      <alignment horizontal="center" vertical="top"/>
    </xf>
    <xf numFmtId="0" fontId="11" fillId="0" borderId="61" xfId="0" applyFont="1" applyFill="1" applyBorder="1" applyAlignment="1">
      <alignment vertical="top" wrapText="1"/>
    </xf>
    <xf numFmtId="0" fontId="11" fillId="0" borderId="62" xfId="0" applyFont="1" applyFill="1" applyBorder="1" applyAlignment="1">
      <alignment vertical="top" wrapText="1"/>
    </xf>
    <xf numFmtId="0" fontId="11" fillId="0" borderId="63" xfId="0" applyFont="1" applyFill="1" applyBorder="1" applyAlignment="1">
      <alignment vertical="top" wrapText="1"/>
    </xf>
    <xf numFmtId="6" fontId="11" fillId="0" borderId="69" xfId="0" applyNumberFormat="1" applyFont="1" applyFill="1" applyBorder="1" applyAlignment="1">
      <alignment/>
    </xf>
    <xf numFmtId="6" fontId="11" fillId="0" borderId="70" xfId="0" applyNumberFormat="1" applyFont="1" applyFill="1" applyBorder="1" applyAlignment="1">
      <alignment/>
    </xf>
    <xf numFmtId="0" fontId="6" fillId="19" borderId="73" xfId="0" applyFont="1" applyFill="1" applyBorder="1" applyAlignment="1">
      <alignment vertical="top" wrapText="1"/>
    </xf>
    <xf numFmtId="0" fontId="6" fillId="19" borderId="50" xfId="0" applyFont="1" applyFill="1" applyBorder="1" applyAlignment="1">
      <alignment vertical="top" wrapText="1"/>
    </xf>
    <xf numFmtId="0" fontId="6" fillId="19" borderId="5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74" xfId="0" applyFont="1" applyFill="1" applyBorder="1" applyAlignment="1">
      <alignment vertical="top"/>
    </xf>
    <xf numFmtId="0" fontId="0" fillId="0" borderId="75" xfId="0" applyBorder="1" applyAlignment="1">
      <alignment vertical="top"/>
    </xf>
    <xf numFmtId="0" fontId="0" fillId="0" borderId="76" xfId="0" applyBorder="1" applyAlignment="1">
      <alignment vertical="top"/>
    </xf>
    <xf numFmtId="6" fontId="10" fillId="0" borderId="69" xfId="0" applyNumberFormat="1" applyFont="1" applyBorder="1" applyAlignment="1">
      <alignment horizontal="right"/>
    </xf>
    <xf numFmtId="6" fontId="10" fillId="0" borderId="70" xfId="0" applyNumberFormat="1" applyFont="1" applyBorder="1" applyAlignment="1">
      <alignment horizontal="right"/>
    </xf>
    <xf numFmtId="6" fontId="11" fillId="0" borderId="69" xfId="0" applyNumberFormat="1" applyFont="1" applyBorder="1" applyAlignment="1">
      <alignment horizontal="right"/>
    </xf>
    <xf numFmtId="6" fontId="11" fillId="0" borderId="70" xfId="0" applyNumberFormat="1" applyFont="1" applyBorder="1" applyAlignment="1">
      <alignment horizontal="right"/>
    </xf>
    <xf numFmtId="6" fontId="11" fillId="0" borderId="67" xfId="0" applyNumberFormat="1" applyFont="1" applyBorder="1" applyAlignment="1">
      <alignment horizontal="right"/>
    </xf>
    <xf numFmtId="6" fontId="11" fillId="0" borderId="68" xfId="0" applyNumberFormat="1" applyFont="1" applyBorder="1" applyAlignment="1">
      <alignment horizontal="right"/>
    </xf>
    <xf numFmtId="0" fontId="6" fillId="19" borderId="73" xfId="0" applyFont="1" applyFill="1" applyBorder="1" applyAlignment="1">
      <alignment horizontal="left" vertical="top" wrapText="1"/>
    </xf>
    <xf numFmtId="0" fontId="6" fillId="19" borderId="50" xfId="0" applyFont="1" applyFill="1" applyBorder="1" applyAlignment="1">
      <alignment horizontal="left" vertical="top" wrapText="1"/>
    </xf>
    <xf numFmtId="49" fontId="9" fillId="0" borderId="28" xfId="0" applyNumberFormat="1" applyFont="1" applyBorder="1" applyAlignment="1">
      <alignment horizontal="left" vertical="top"/>
    </xf>
    <xf numFmtId="49" fontId="9" fillId="0" borderId="32" xfId="0" applyNumberFormat="1" applyFont="1" applyBorder="1" applyAlignment="1">
      <alignment horizontal="left" vertical="top"/>
    </xf>
    <xf numFmtId="0" fontId="2" fillId="0" borderId="47" xfId="0" applyFont="1" applyFill="1" applyBorder="1" applyAlignment="1">
      <alignment vertical="top" wrapText="1"/>
    </xf>
    <xf numFmtId="0" fontId="11" fillId="0" borderId="64" xfId="0" applyFont="1" applyFill="1" applyBorder="1" applyAlignment="1">
      <alignment vertical="top" wrapText="1"/>
    </xf>
    <xf numFmtId="0" fontId="11" fillId="0" borderId="65" xfId="0" applyFont="1" applyFill="1" applyBorder="1" applyAlignment="1">
      <alignment vertical="top" wrapText="1"/>
    </xf>
    <xf numFmtId="0" fontId="11" fillId="0" borderId="66" xfId="0" applyFont="1" applyFill="1" applyBorder="1" applyAlignment="1">
      <alignment vertical="top" wrapText="1"/>
    </xf>
    <xf numFmtId="0" fontId="10" fillId="0" borderId="58" xfId="0" applyFont="1" applyFill="1" applyBorder="1" applyAlignment="1">
      <alignment vertical="top" wrapText="1"/>
    </xf>
    <xf numFmtId="0" fontId="10" fillId="0" borderId="59" xfId="0" applyFont="1" applyFill="1" applyBorder="1" applyAlignment="1">
      <alignment vertical="top" wrapText="1"/>
    </xf>
    <xf numFmtId="0" fontId="10" fillId="0" borderId="6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/>
    </xf>
    <xf numFmtId="0" fontId="9" fillId="0" borderId="74" xfId="0" applyFont="1" applyFill="1" applyBorder="1" applyAlignment="1">
      <alignment vertical="top"/>
    </xf>
    <xf numFmtId="167" fontId="6" fillId="0" borderId="74" xfId="0" applyNumberFormat="1" applyFont="1" applyFill="1" applyBorder="1" applyAlignment="1" applyProtection="1">
      <alignment vertical="top"/>
      <protection locked="0"/>
    </xf>
    <xf numFmtId="167" fontId="9" fillId="0" borderId="74" xfId="0" applyNumberFormat="1" applyFont="1" applyFill="1" applyBorder="1" applyAlignment="1">
      <alignment vertical="top"/>
    </xf>
    <xf numFmtId="49" fontId="9" fillId="0" borderId="77" xfId="0" applyNumberFormat="1" applyFont="1" applyFill="1" applyBorder="1" applyAlignment="1" applyProtection="1">
      <alignment horizontal="center" vertical="top"/>
      <protection locked="0"/>
    </xf>
    <xf numFmtId="0" fontId="0" fillId="0" borderId="56" xfId="0" applyBorder="1" applyAlignment="1">
      <alignment horizontal="center" vertical="top"/>
    </xf>
    <xf numFmtId="0" fontId="0" fillId="0" borderId="57" xfId="0" applyBorder="1" applyAlignment="1">
      <alignment horizontal="center" vertical="top"/>
    </xf>
    <xf numFmtId="49" fontId="9" fillId="0" borderId="77" xfId="0" applyNumberFormat="1" applyFont="1" applyBorder="1" applyAlignment="1" applyProtection="1">
      <alignment horizontal="center" vertical="top"/>
      <protection locked="0"/>
    </xf>
    <xf numFmtId="0" fontId="0" fillId="0" borderId="56" xfId="0" applyBorder="1" applyAlignment="1">
      <alignment vertical="top"/>
    </xf>
    <xf numFmtId="0" fontId="0" fillId="0" borderId="57" xfId="0" applyBorder="1" applyAlignment="1">
      <alignment vertical="top"/>
    </xf>
    <xf numFmtId="0" fontId="2" fillId="0" borderId="74" xfId="0" applyFont="1" applyBorder="1" applyAlignment="1">
      <alignment horizontal="center" vertical="top"/>
    </xf>
    <xf numFmtId="0" fontId="2" fillId="0" borderId="75" xfId="0" applyFont="1" applyBorder="1" applyAlignment="1">
      <alignment horizontal="center" vertical="top"/>
    </xf>
    <xf numFmtId="0" fontId="2" fillId="0" borderId="76" xfId="0" applyFont="1" applyBorder="1" applyAlignment="1">
      <alignment horizontal="center" vertical="top"/>
    </xf>
    <xf numFmtId="0" fontId="9" fillId="0" borderId="74" xfId="0" applyFont="1" applyBorder="1" applyAlignment="1">
      <alignment vertical="top"/>
    </xf>
    <xf numFmtId="0" fontId="9" fillId="0" borderId="75" xfId="0" applyFont="1" applyBorder="1" applyAlignment="1">
      <alignment vertical="top"/>
    </xf>
    <xf numFmtId="0" fontId="9" fillId="0" borderId="76" xfId="0" applyFont="1" applyBorder="1" applyAlignment="1">
      <alignment vertical="top"/>
    </xf>
    <xf numFmtId="167" fontId="6" fillId="0" borderId="74" xfId="0" applyNumberFormat="1" applyFont="1" applyBorder="1" applyAlignment="1" applyProtection="1">
      <alignment vertical="top"/>
      <protection locked="0"/>
    </xf>
    <xf numFmtId="167" fontId="6" fillId="0" borderId="75" xfId="0" applyNumberFormat="1" applyFont="1" applyBorder="1" applyAlignment="1" applyProtection="1">
      <alignment vertical="top"/>
      <protection locked="0"/>
    </xf>
    <xf numFmtId="167" fontId="6" fillId="0" borderId="76" xfId="0" applyNumberFormat="1" applyFont="1" applyBorder="1" applyAlignment="1" applyProtection="1">
      <alignment vertical="top"/>
      <protection locked="0"/>
    </xf>
    <xf numFmtId="167" fontId="9" fillId="0" borderId="74" xfId="0" applyNumberFormat="1" applyFont="1" applyBorder="1" applyAlignment="1">
      <alignment vertical="top"/>
    </xf>
    <xf numFmtId="167" fontId="9" fillId="0" borderId="75" xfId="0" applyNumberFormat="1" applyFont="1" applyBorder="1" applyAlignment="1">
      <alignment vertical="top"/>
    </xf>
    <xf numFmtId="167" fontId="9" fillId="0" borderId="76" xfId="0" applyNumberFormat="1" applyFont="1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1"/>
  <sheetViews>
    <sheetView showGridLines="0" tabSelected="1" view="pageBreakPreview" zoomScaleSheetLayoutView="100" workbookViewId="0" topLeftCell="A10">
      <selection activeCell="C61" sqref="C61"/>
    </sheetView>
  </sheetViews>
  <sheetFormatPr defaultColWidth="3.00390625" defaultRowHeight="15" customHeight="1"/>
  <cols>
    <col min="1" max="1" width="0.71875" style="4" customWidth="1"/>
    <col min="2" max="2" width="4.28125" style="21" customWidth="1"/>
    <col min="3" max="3" width="40.140625" style="6" customWidth="1"/>
    <col min="4" max="4" width="5.00390625" style="1" customWidth="1"/>
    <col min="5" max="5" width="7.421875" style="4" customWidth="1"/>
    <col min="6" max="6" width="10.00390625" style="4" customWidth="1"/>
    <col min="7" max="7" width="13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spans="2:8" ht="33.75" customHeight="1">
      <c r="B1" s="123" t="s">
        <v>57</v>
      </c>
      <c r="C1" s="124"/>
      <c r="D1" s="124"/>
      <c r="E1" s="124"/>
      <c r="F1" s="124"/>
      <c r="G1" s="124"/>
      <c r="H1" s="124"/>
    </row>
    <row r="2" spans="2:8" ht="21" customHeight="1" thickBot="1">
      <c r="B2" s="125" t="s">
        <v>48</v>
      </c>
      <c r="C2" s="126"/>
      <c r="D2" s="126"/>
      <c r="E2" s="126"/>
      <c r="F2" s="126"/>
      <c r="G2" s="126"/>
      <c r="H2" s="126"/>
    </row>
    <row r="3" spans="2:8" s="15" customFormat="1" ht="38.25" customHeight="1">
      <c r="B3" s="22"/>
      <c r="C3" s="17" t="s">
        <v>63</v>
      </c>
      <c r="D3" s="18" t="s">
        <v>0</v>
      </c>
      <c r="E3" s="19" t="s">
        <v>11</v>
      </c>
      <c r="F3" s="19" t="s">
        <v>10</v>
      </c>
      <c r="G3" s="19" t="s">
        <v>12</v>
      </c>
      <c r="H3" s="20" t="s">
        <v>23</v>
      </c>
    </row>
    <row r="4" spans="2:8" s="10" customFormat="1" ht="14.25" customHeight="1">
      <c r="B4" s="23" t="s">
        <v>2</v>
      </c>
      <c r="C4" s="7" t="s">
        <v>15</v>
      </c>
      <c r="D4" s="3"/>
      <c r="E4" s="8"/>
      <c r="F4" s="8"/>
      <c r="G4" s="8"/>
      <c r="H4" s="9"/>
    </row>
    <row r="5" spans="2:8" s="5" customFormat="1" ht="15.75" customHeight="1">
      <c r="B5" s="25" t="s">
        <v>29</v>
      </c>
      <c r="C5" s="26" t="s">
        <v>41</v>
      </c>
      <c r="D5" s="27" t="s">
        <v>1</v>
      </c>
      <c r="E5" s="28">
        <v>104</v>
      </c>
      <c r="F5" s="29"/>
      <c r="G5" s="28">
        <f>E5*F5</f>
        <v>0</v>
      </c>
      <c r="H5" s="30"/>
    </row>
    <row r="6" spans="2:8" s="5" customFormat="1" ht="29.25" customHeight="1">
      <c r="B6" s="169" t="s">
        <v>30</v>
      </c>
      <c r="C6" s="32" t="s">
        <v>16</v>
      </c>
      <c r="D6" s="33" t="s">
        <v>1</v>
      </c>
      <c r="E6" s="28">
        <v>104</v>
      </c>
      <c r="F6" s="35"/>
      <c r="G6" s="36">
        <f>E6*F6</f>
        <v>0</v>
      </c>
      <c r="H6" s="167"/>
    </row>
    <row r="7" spans="2:8" s="5" customFormat="1" ht="33.75" customHeight="1">
      <c r="B7" s="170"/>
      <c r="C7" s="32" t="s">
        <v>8</v>
      </c>
      <c r="D7" s="33" t="s">
        <v>1</v>
      </c>
      <c r="E7" s="28">
        <v>104</v>
      </c>
      <c r="F7" s="35"/>
      <c r="G7" s="36">
        <f>E7*F7</f>
        <v>0</v>
      </c>
      <c r="H7" s="168"/>
    </row>
    <row r="8" spans="2:8" s="5" customFormat="1" ht="29.25" customHeight="1">
      <c r="B8" s="55" t="s">
        <v>31</v>
      </c>
      <c r="C8" s="32" t="s">
        <v>44</v>
      </c>
      <c r="D8" s="33" t="s">
        <v>1</v>
      </c>
      <c r="E8" s="28">
        <v>104</v>
      </c>
      <c r="F8" s="35"/>
      <c r="G8" s="36">
        <f>E8*F8</f>
        <v>0</v>
      </c>
      <c r="H8" s="37"/>
    </row>
    <row r="9" spans="2:8" s="5" customFormat="1" ht="29.25" customHeight="1">
      <c r="B9" s="52" t="s">
        <v>45</v>
      </c>
      <c r="C9" s="74" t="s">
        <v>64</v>
      </c>
      <c r="D9" s="80"/>
      <c r="E9" s="80"/>
      <c r="F9" s="80"/>
      <c r="G9" s="80"/>
      <c r="H9" s="138"/>
    </row>
    <row r="10" spans="2:8" s="5" customFormat="1" ht="47.25" customHeight="1">
      <c r="B10" s="53"/>
      <c r="C10" s="74" t="s">
        <v>66</v>
      </c>
      <c r="D10" s="107" t="s">
        <v>6</v>
      </c>
      <c r="E10" s="80">
        <v>58</v>
      </c>
      <c r="F10" s="80"/>
      <c r="G10" s="80">
        <f>E10*F10</f>
        <v>0</v>
      </c>
      <c r="H10" s="139"/>
    </row>
    <row r="11" spans="2:8" s="5" customFormat="1" ht="18" customHeight="1">
      <c r="B11" s="53"/>
      <c r="C11" s="74" t="s">
        <v>56</v>
      </c>
      <c r="D11" s="107" t="s">
        <v>6</v>
      </c>
      <c r="E11" s="80">
        <v>13</v>
      </c>
      <c r="F11" s="80"/>
      <c r="G11" s="80">
        <f>E11*F11</f>
        <v>0</v>
      </c>
      <c r="H11" s="140"/>
    </row>
    <row r="12" spans="2:8" s="5" customFormat="1" ht="59.25" customHeight="1">
      <c r="B12" s="38" t="s">
        <v>46</v>
      </c>
      <c r="C12" s="39" t="s">
        <v>27</v>
      </c>
      <c r="D12" s="40" t="s">
        <v>1</v>
      </c>
      <c r="E12" s="41">
        <v>104</v>
      </c>
      <c r="F12" s="42"/>
      <c r="G12" s="43">
        <f>E12*F12</f>
        <v>0</v>
      </c>
      <c r="H12" s="44"/>
    </row>
    <row r="13" spans="2:8" s="5" customFormat="1" ht="21" customHeight="1">
      <c r="B13" s="24"/>
      <c r="C13" s="176" t="s">
        <v>60</v>
      </c>
      <c r="D13" s="177"/>
      <c r="E13" s="177"/>
      <c r="F13" s="177"/>
      <c r="G13" s="178"/>
      <c r="H13" s="113">
        <v>41213</v>
      </c>
    </row>
    <row r="14" spans="2:8" s="5" customFormat="1" ht="19.5" customHeight="1">
      <c r="B14" s="23" t="s">
        <v>3</v>
      </c>
      <c r="C14" s="7" t="s">
        <v>14</v>
      </c>
      <c r="D14" s="16"/>
      <c r="E14" s="8"/>
      <c r="F14" s="11"/>
      <c r="G14" s="11"/>
      <c r="H14" s="12"/>
    </row>
    <row r="15" spans="2:8" s="5" customFormat="1" ht="45.75" customHeight="1">
      <c r="B15" s="120" t="s">
        <v>67</v>
      </c>
      <c r="C15" s="26" t="s">
        <v>28</v>
      </c>
      <c r="D15" s="181" t="s">
        <v>1</v>
      </c>
      <c r="E15" s="203">
        <v>104</v>
      </c>
      <c r="F15" s="204"/>
      <c r="G15" s="205">
        <f aca="true" t="shared" si="0" ref="G15:G20">E15*F15</f>
        <v>0</v>
      </c>
      <c r="H15" s="206"/>
    </row>
    <row r="16" spans="2:8" s="5" customFormat="1" ht="16.5" customHeight="1">
      <c r="B16" s="31" t="s">
        <v>65</v>
      </c>
      <c r="C16" s="32" t="s">
        <v>43</v>
      </c>
      <c r="D16" s="182"/>
      <c r="E16" s="182"/>
      <c r="F16" s="182"/>
      <c r="G16" s="182"/>
      <c r="H16" s="207"/>
    </row>
    <row r="17" spans="2:8" s="5" customFormat="1" ht="47.25" customHeight="1">
      <c r="B17" s="31" t="s">
        <v>65</v>
      </c>
      <c r="C17" s="32" t="s">
        <v>17</v>
      </c>
      <c r="D17" s="182"/>
      <c r="E17" s="182"/>
      <c r="F17" s="182"/>
      <c r="G17" s="182"/>
      <c r="H17" s="207"/>
    </row>
    <row r="18" spans="2:8" s="5" customFormat="1" ht="75.75" customHeight="1">
      <c r="B18" s="31" t="s">
        <v>65</v>
      </c>
      <c r="C18" s="32" t="s">
        <v>26</v>
      </c>
      <c r="D18" s="183"/>
      <c r="E18" s="183"/>
      <c r="F18" s="183"/>
      <c r="G18" s="183"/>
      <c r="H18" s="208"/>
    </row>
    <row r="19" spans="2:8" s="5" customFormat="1" ht="33.75" customHeight="1">
      <c r="B19" s="31" t="s">
        <v>32</v>
      </c>
      <c r="C19" s="46" t="s">
        <v>5</v>
      </c>
      <c r="D19" s="33" t="s">
        <v>1</v>
      </c>
      <c r="E19" s="34">
        <v>104</v>
      </c>
      <c r="F19" s="35"/>
      <c r="G19" s="36">
        <f t="shared" si="0"/>
        <v>0</v>
      </c>
      <c r="H19" s="37"/>
    </row>
    <row r="20" spans="2:8" s="5" customFormat="1" ht="30.75" customHeight="1">
      <c r="B20" s="38" t="s">
        <v>33</v>
      </c>
      <c r="C20" s="47" t="s">
        <v>18</v>
      </c>
      <c r="D20" s="40" t="s">
        <v>25</v>
      </c>
      <c r="E20" s="41">
        <v>3</v>
      </c>
      <c r="F20" s="42"/>
      <c r="G20" s="43">
        <f t="shared" si="0"/>
        <v>0</v>
      </c>
      <c r="H20" s="44"/>
    </row>
    <row r="21" spans="2:8" s="5" customFormat="1" ht="18.75" customHeight="1">
      <c r="B21" s="24"/>
      <c r="C21" s="176" t="s">
        <v>59</v>
      </c>
      <c r="D21" s="177"/>
      <c r="E21" s="177"/>
      <c r="F21" s="177"/>
      <c r="G21" s="178"/>
      <c r="H21" s="113">
        <v>41790</v>
      </c>
    </row>
    <row r="22" spans="2:8" s="5" customFormat="1" ht="32.25" customHeight="1">
      <c r="B22" s="23" t="s">
        <v>4</v>
      </c>
      <c r="C22" s="179" t="s">
        <v>13</v>
      </c>
      <c r="D22" s="180"/>
      <c r="E22" s="180"/>
      <c r="F22" s="180"/>
      <c r="G22" s="158" t="s">
        <v>9</v>
      </c>
      <c r="H22" s="159"/>
    </row>
    <row r="23" spans="2:8" s="5" customFormat="1" ht="36" customHeight="1">
      <c r="B23" s="25" t="s">
        <v>34</v>
      </c>
      <c r="C23" s="26" t="s">
        <v>42</v>
      </c>
      <c r="D23" s="27" t="s">
        <v>6</v>
      </c>
      <c r="E23" s="45">
        <v>50</v>
      </c>
      <c r="F23" s="29"/>
      <c r="G23" s="28">
        <f>E23*F23</f>
        <v>0</v>
      </c>
      <c r="H23" s="51" t="s">
        <v>70</v>
      </c>
    </row>
    <row r="24" spans="2:14" s="10" customFormat="1" ht="31.5" customHeight="1">
      <c r="B24" s="38" t="s">
        <v>35</v>
      </c>
      <c r="C24" s="39" t="s">
        <v>7</v>
      </c>
      <c r="D24" s="40" t="s">
        <v>1</v>
      </c>
      <c r="E24" s="41">
        <v>104</v>
      </c>
      <c r="F24" s="42"/>
      <c r="G24" s="43">
        <f>E24*F24</f>
        <v>0</v>
      </c>
      <c r="H24" s="48" t="s">
        <v>71</v>
      </c>
      <c r="N24" s="5"/>
    </row>
    <row r="25" spans="2:14" s="5" customFormat="1" ht="30" customHeight="1">
      <c r="B25" s="24"/>
      <c r="C25" s="190" t="s">
        <v>52</v>
      </c>
      <c r="D25" s="191"/>
      <c r="E25" s="191"/>
      <c r="F25" s="191"/>
      <c r="G25" s="191"/>
      <c r="H25" s="117"/>
      <c r="N25" s="10"/>
    </row>
    <row r="26" spans="2:8" s="5" customFormat="1" ht="21" customHeight="1" thickBot="1">
      <c r="B26" s="21"/>
      <c r="C26" s="6"/>
      <c r="D26" s="1"/>
      <c r="E26" s="4"/>
      <c r="F26" s="4"/>
      <c r="G26" s="4"/>
      <c r="H26" s="4"/>
    </row>
    <row r="27" spans="2:8" s="5" customFormat="1" ht="33.75" customHeight="1">
      <c r="B27" s="160" t="s">
        <v>19</v>
      </c>
      <c r="C27" s="161"/>
      <c r="D27" s="161"/>
      <c r="E27" s="161"/>
      <c r="F27" s="161"/>
      <c r="G27" s="161"/>
      <c r="H27" s="162"/>
    </row>
    <row r="28" spans="2:8" s="5" customFormat="1" ht="15.75" customHeight="1">
      <c r="B28" s="198" t="s">
        <v>47</v>
      </c>
      <c r="C28" s="199"/>
      <c r="D28" s="199"/>
      <c r="E28" s="199"/>
      <c r="F28" s="200"/>
      <c r="G28" s="163">
        <v>0</v>
      </c>
      <c r="H28" s="164"/>
    </row>
    <row r="29" spans="2:14" ht="15" customHeight="1">
      <c r="B29" s="155" t="s">
        <v>36</v>
      </c>
      <c r="C29" s="156"/>
      <c r="D29" s="156"/>
      <c r="E29" s="156"/>
      <c r="F29" s="157"/>
      <c r="G29" s="163">
        <v>0</v>
      </c>
      <c r="H29" s="164"/>
      <c r="N29" s="2"/>
    </row>
    <row r="30" spans="2:20" s="13" customFormat="1" ht="39.75" customHeight="1">
      <c r="B30" s="155" t="s">
        <v>37</v>
      </c>
      <c r="C30" s="156"/>
      <c r="D30" s="156"/>
      <c r="E30" s="156"/>
      <c r="F30" s="157"/>
      <c r="G30" s="163">
        <f>H25</f>
        <v>0</v>
      </c>
      <c r="H30" s="164"/>
      <c r="T30" s="118"/>
    </row>
    <row r="31" spans="2:8" s="13" customFormat="1" ht="17.25" customHeight="1">
      <c r="B31" s="171" t="s">
        <v>20</v>
      </c>
      <c r="C31" s="172"/>
      <c r="D31" s="172"/>
      <c r="E31" s="172"/>
      <c r="F31" s="173"/>
      <c r="G31" s="174">
        <f>SUM(G28:H30)</f>
        <v>0</v>
      </c>
      <c r="H31" s="175"/>
    </row>
    <row r="32" spans="2:8" s="13" customFormat="1" ht="17.25" customHeight="1">
      <c r="B32" s="155" t="s">
        <v>21</v>
      </c>
      <c r="C32" s="156"/>
      <c r="D32" s="156"/>
      <c r="E32" s="156"/>
      <c r="F32" s="157"/>
      <c r="G32" s="163">
        <f>G31*20%</f>
        <v>0</v>
      </c>
      <c r="H32" s="164"/>
    </row>
    <row r="33" spans="2:8" s="13" customFormat="1" ht="19.5" customHeight="1" thickBot="1">
      <c r="B33" s="195" t="s">
        <v>22</v>
      </c>
      <c r="C33" s="196"/>
      <c r="D33" s="196"/>
      <c r="E33" s="196"/>
      <c r="F33" s="197"/>
      <c r="G33" s="153">
        <f>G31*1.2</f>
        <v>0</v>
      </c>
      <c r="H33" s="154"/>
    </row>
    <row r="34" spans="2:8" s="13" customFormat="1" ht="17.25" customHeight="1">
      <c r="B34" s="50" t="s">
        <v>72</v>
      </c>
      <c r="C34" s="194" t="s">
        <v>24</v>
      </c>
      <c r="D34" s="194"/>
      <c r="E34" s="194"/>
      <c r="F34" s="194"/>
      <c r="G34" s="194"/>
      <c r="H34" s="194"/>
    </row>
    <row r="35" spans="2:8" s="13" customFormat="1" ht="17.25" customHeight="1">
      <c r="B35" s="50"/>
      <c r="C35" s="201"/>
      <c r="D35" s="201"/>
      <c r="E35" s="201"/>
      <c r="F35" s="201"/>
      <c r="G35" s="201"/>
      <c r="H35" s="201"/>
    </row>
    <row r="36" spans="1:8" s="13" customFormat="1" ht="8.25" customHeight="1">
      <c r="A36" s="57"/>
      <c r="B36" s="58"/>
      <c r="C36" s="58"/>
      <c r="D36" s="58"/>
      <c r="E36" s="58"/>
      <c r="F36" s="58"/>
      <c r="G36" s="58"/>
      <c r="H36" s="58"/>
    </row>
    <row r="37" spans="1:8" s="13" customFormat="1" ht="17.25" customHeight="1" thickBot="1">
      <c r="A37" s="57"/>
      <c r="B37" s="125" t="s">
        <v>49</v>
      </c>
      <c r="C37" s="126"/>
      <c r="D37" s="126"/>
      <c r="E37" s="126"/>
      <c r="F37" s="126"/>
      <c r="G37" s="126"/>
      <c r="H37" s="126"/>
    </row>
    <row r="38" spans="1:8" s="13" customFormat="1" ht="40.5" customHeight="1">
      <c r="A38" s="61"/>
      <c r="B38" s="62"/>
      <c r="C38" s="63" t="s">
        <v>63</v>
      </c>
      <c r="D38" s="64" t="s">
        <v>0</v>
      </c>
      <c r="E38" s="63" t="s">
        <v>11</v>
      </c>
      <c r="F38" s="63" t="s">
        <v>10</v>
      </c>
      <c r="G38" s="63" t="s">
        <v>12</v>
      </c>
      <c r="H38" s="65" t="s">
        <v>23</v>
      </c>
    </row>
    <row r="39" spans="1:8" s="13" customFormat="1" ht="17.25" customHeight="1">
      <c r="A39" s="66"/>
      <c r="B39" s="67" t="s">
        <v>2</v>
      </c>
      <c r="C39" s="68" t="s">
        <v>15</v>
      </c>
      <c r="D39" s="69"/>
      <c r="E39" s="70"/>
      <c r="F39" s="70"/>
      <c r="G39" s="70"/>
      <c r="H39" s="71"/>
    </row>
    <row r="40" spans="1:8" s="13" customFormat="1" ht="20.25" customHeight="1">
      <c r="A40" s="72"/>
      <c r="B40" s="73" t="s">
        <v>29</v>
      </c>
      <c r="C40" s="74" t="s">
        <v>41</v>
      </c>
      <c r="D40" s="75" t="s">
        <v>1</v>
      </c>
      <c r="E40" s="76">
        <v>194</v>
      </c>
      <c r="F40" s="77"/>
      <c r="G40" s="76">
        <v>0</v>
      </c>
      <c r="H40" s="78"/>
    </row>
    <row r="41" spans="1:8" s="13" customFormat="1" ht="33" customHeight="1">
      <c r="A41" s="72"/>
      <c r="B41" s="192" t="s">
        <v>30</v>
      </c>
      <c r="C41" s="74" t="s">
        <v>16</v>
      </c>
      <c r="D41" s="75" t="s">
        <v>1</v>
      </c>
      <c r="E41" s="79">
        <v>194</v>
      </c>
      <c r="F41" s="77"/>
      <c r="G41" s="76">
        <v>0</v>
      </c>
      <c r="H41" s="138"/>
    </row>
    <row r="42" spans="1:8" s="13" customFormat="1" ht="33.75" customHeight="1">
      <c r="A42" s="72"/>
      <c r="B42" s="193"/>
      <c r="C42" s="74" t="s">
        <v>8</v>
      </c>
      <c r="D42" s="75" t="s">
        <v>1</v>
      </c>
      <c r="E42" s="79">
        <v>194</v>
      </c>
      <c r="F42" s="77"/>
      <c r="G42" s="76">
        <v>0</v>
      </c>
      <c r="H42" s="140"/>
    </row>
    <row r="43" spans="1:8" s="13" customFormat="1" ht="30.75" customHeight="1">
      <c r="A43" s="72"/>
      <c r="B43" s="114" t="s">
        <v>31</v>
      </c>
      <c r="C43" s="74" t="s">
        <v>44</v>
      </c>
      <c r="D43" s="75" t="s">
        <v>1</v>
      </c>
      <c r="E43" s="79">
        <v>194</v>
      </c>
      <c r="F43" s="77"/>
      <c r="G43" s="76">
        <v>0</v>
      </c>
      <c r="H43" s="78"/>
    </row>
    <row r="44" spans="1:8" s="13" customFormat="1" ht="31.5" customHeight="1">
      <c r="A44" s="72"/>
      <c r="B44" s="136" t="s">
        <v>45</v>
      </c>
      <c r="C44" s="74" t="s">
        <v>64</v>
      </c>
      <c r="D44" s="80"/>
      <c r="E44" s="80"/>
      <c r="F44" s="80"/>
      <c r="G44" s="80"/>
      <c r="H44" s="138"/>
    </row>
    <row r="45" spans="1:8" s="13" customFormat="1" ht="46.5" customHeight="1">
      <c r="A45" s="72"/>
      <c r="B45" s="136"/>
      <c r="C45" s="74" t="s">
        <v>68</v>
      </c>
      <c r="D45" s="107" t="s">
        <v>6</v>
      </c>
      <c r="E45" s="80">
        <v>110</v>
      </c>
      <c r="F45" s="80"/>
      <c r="G45" s="80">
        <v>0</v>
      </c>
      <c r="H45" s="139"/>
    </row>
    <row r="46" spans="1:8" s="13" customFormat="1" ht="22.5" customHeight="1">
      <c r="A46" s="72"/>
      <c r="B46" s="137"/>
      <c r="C46" s="74" t="s">
        <v>55</v>
      </c>
      <c r="D46" s="107" t="s">
        <v>6</v>
      </c>
      <c r="E46" s="80">
        <v>11</v>
      </c>
      <c r="F46" s="80"/>
      <c r="G46" s="80">
        <v>0</v>
      </c>
      <c r="H46" s="140"/>
    </row>
    <row r="47" spans="1:8" s="13" customFormat="1" ht="64.5" customHeight="1">
      <c r="A47" s="72"/>
      <c r="B47" s="82" t="s">
        <v>46</v>
      </c>
      <c r="C47" s="83" t="s">
        <v>27</v>
      </c>
      <c r="D47" s="84" t="s">
        <v>1</v>
      </c>
      <c r="E47" s="85">
        <v>194</v>
      </c>
      <c r="F47" s="86"/>
      <c r="G47" s="87">
        <v>0</v>
      </c>
      <c r="H47" s="81"/>
    </row>
    <row r="48" spans="1:8" s="13" customFormat="1" ht="17.25" customHeight="1">
      <c r="A48" s="72"/>
      <c r="B48" s="110"/>
      <c r="C48" s="130" t="s">
        <v>60</v>
      </c>
      <c r="D48" s="131"/>
      <c r="E48" s="131"/>
      <c r="F48" s="131"/>
      <c r="G48" s="132"/>
      <c r="H48" s="115" t="s">
        <v>61</v>
      </c>
    </row>
    <row r="49" spans="1:8" s="13" customFormat="1" ht="19.5" customHeight="1">
      <c r="A49" s="72"/>
      <c r="B49" s="108" t="s">
        <v>3</v>
      </c>
      <c r="C49" s="89" t="s">
        <v>14</v>
      </c>
      <c r="D49" s="90"/>
      <c r="E49" s="91"/>
      <c r="F49" s="92"/>
      <c r="G49" s="92"/>
      <c r="H49" s="109"/>
    </row>
    <row r="50" spans="1:8" s="13" customFormat="1" ht="48" customHeight="1">
      <c r="A50" s="72"/>
      <c r="B50" s="121" t="s">
        <v>69</v>
      </c>
      <c r="C50" s="74" t="s">
        <v>28</v>
      </c>
      <c r="D50" s="212" t="s">
        <v>1</v>
      </c>
      <c r="E50" s="215">
        <v>194</v>
      </c>
      <c r="F50" s="218"/>
      <c r="G50" s="221">
        <v>0</v>
      </c>
      <c r="H50" s="209"/>
    </row>
    <row r="51" spans="1:8" s="13" customFormat="1" ht="17.25" customHeight="1">
      <c r="A51" s="72"/>
      <c r="B51" s="73" t="s">
        <v>65</v>
      </c>
      <c r="C51" s="74" t="s">
        <v>43</v>
      </c>
      <c r="D51" s="213"/>
      <c r="E51" s="216"/>
      <c r="F51" s="219"/>
      <c r="G51" s="222"/>
      <c r="H51" s="210"/>
    </row>
    <row r="52" spans="1:8" s="13" customFormat="1" ht="50.25" customHeight="1">
      <c r="A52" s="72"/>
      <c r="B52" s="73" t="s">
        <v>65</v>
      </c>
      <c r="C52" s="74" t="s">
        <v>17</v>
      </c>
      <c r="D52" s="213"/>
      <c r="E52" s="216"/>
      <c r="F52" s="219"/>
      <c r="G52" s="222"/>
      <c r="H52" s="210"/>
    </row>
    <row r="53" spans="1:8" s="13" customFormat="1" ht="29.25" customHeight="1">
      <c r="A53" s="72"/>
      <c r="B53" s="73" t="s">
        <v>65</v>
      </c>
      <c r="C53" s="74" t="s">
        <v>26</v>
      </c>
      <c r="D53" s="214"/>
      <c r="E53" s="217"/>
      <c r="F53" s="220"/>
      <c r="G53" s="223"/>
      <c r="H53" s="211"/>
    </row>
    <row r="54" spans="1:8" s="13" customFormat="1" ht="36" customHeight="1">
      <c r="A54" s="72"/>
      <c r="B54" s="73" t="s">
        <v>32</v>
      </c>
      <c r="C54" s="93" t="s">
        <v>5</v>
      </c>
      <c r="D54" s="75" t="s">
        <v>1</v>
      </c>
      <c r="E54" s="80">
        <v>194</v>
      </c>
      <c r="F54" s="77"/>
      <c r="G54" s="76">
        <v>0</v>
      </c>
      <c r="H54" s="111"/>
    </row>
    <row r="55" spans="1:8" s="13" customFormat="1" ht="33.75" customHeight="1">
      <c r="A55" s="72"/>
      <c r="B55" s="73" t="s">
        <v>33</v>
      </c>
      <c r="C55" s="95" t="s">
        <v>18</v>
      </c>
      <c r="D55" s="84" t="s">
        <v>25</v>
      </c>
      <c r="E55" s="85">
        <v>4</v>
      </c>
      <c r="F55" s="86"/>
      <c r="G55" s="87">
        <v>0</v>
      </c>
      <c r="H55" s="78"/>
    </row>
    <row r="56" spans="1:8" s="13" customFormat="1" ht="18.75" customHeight="1">
      <c r="A56" s="72"/>
      <c r="B56" s="88"/>
      <c r="C56" s="127" t="s">
        <v>58</v>
      </c>
      <c r="D56" s="128"/>
      <c r="E56" s="128"/>
      <c r="F56" s="128"/>
      <c r="G56" s="129"/>
      <c r="H56" s="112">
        <v>41790</v>
      </c>
    </row>
    <row r="57" spans="1:8" s="13" customFormat="1" ht="38.25" customHeight="1">
      <c r="A57" s="72"/>
      <c r="B57" s="67" t="s">
        <v>4</v>
      </c>
      <c r="C57" s="106" t="s">
        <v>13</v>
      </c>
      <c r="D57" s="68"/>
      <c r="E57" s="68"/>
      <c r="F57" s="68"/>
      <c r="G57" s="103" t="s">
        <v>9</v>
      </c>
      <c r="H57" s="104"/>
    </row>
    <row r="58" spans="1:8" s="13" customFormat="1" ht="34.5" customHeight="1">
      <c r="A58" s="72"/>
      <c r="B58" s="73" t="s">
        <v>34</v>
      </c>
      <c r="C58" s="74" t="s">
        <v>42</v>
      </c>
      <c r="D58" s="75" t="s">
        <v>6</v>
      </c>
      <c r="E58" s="80">
        <v>50</v>
      </c>
      <c r="F58" s="77"/>
      <c r="G58" s="76">
        <v>0</v>
      </c>
      <c r="H58" s="96" t="s">
        <v>70</v>
      </c>
    </row>
    <row r="59" spans="1:8" s="13" customFormat="1" ht="22.5" customHeight="1">
      <c r="A59" s="72"/>
      <c r="B59" s="94" t="s">
        <v>35</v>
      </c>
      <c r="C59" s="83" t="s">
        <v>7</v>
      </c>
      <c r="D59" s="84" t="s">
        <v>1</v>
      </c>
      <c r="E59" s="85">
        <v>104</v>
      </c>
      <c r="F59" s="86"/>
      <c r="G59" s="87">
        <v>0</v>
      </c>
      <c r="H59" s="97" t="s">
        <v>71</v>
      </c>
    </row>
    <row r="60" spans="1:8" s="13" customFormat="1" ht="36" customHeight="1">
      <c r="A60" s="72"/>
      <c r="B60" s="88"/>
      <c r="C60" s="127" t="s">
        <v>51</v>
      </c>
      <c r="D60" s="128"/>
      <c r="E60" s="128"/>
      <c r="F60" s="128"/>
      <c r="G60" s="128"/>
      <c r="H60" s="116"/>
    </row>
    <row r="61" spans="1:8" s="13" customFormat="1" ht="23.25" customHeight="1" thickBot="1">
      <c r="A61" s="66"/>
      <c r="B61" s="58"/>
      <c r="C61" s="59"/>
      <c r="D61" s="60"/>
      <c r="E61" s="57"/>
      <c r="F61" s="57"/>
      <c r="G61" s="57"/>
      <c r="H61" s="57"/>
    </row>
    <row r="62" spans="1:8" s="13" customFormat="1" ht="19.5" customHeight="1">
      <c r="A62" s="72"/>
      <c r="B62" s="133" t="s">
        <v>19</v>
      </c>
      <c r="C62" s="134"/>
      <c r="D62" s="134"/>
      <c r="E62" s="134"/>
      <c r="F62" s="134"/>
      <c r="G62" s="134"/>
      <c r="H62" s="135"/>
    </row>
    <row r="63" spans="1:8" s="13" customFormat="1" ht="17.25" customHeight="1">
      <c r="A63" s="72"/>
      <c r="B63" s="141" t="s">
        <v>47</v>
      </c>
      <c r="C63" s="142"/>
      <c r="D63" s="142"/>
      <c r="E63" s="142"/>
      <c r="F63" s="143"/>
      <c r="G63" s="165">
        <v>0</v>
      </c>
      <c r="H63" s="166"/>
    </row>
    <row r="64" spans="1:8" s="13" customFormat="1" ht="17.25" customHeight="1">
      <c r="A64" s="72"/>
      <c r="B64" s="144" t="s">
        <v>36</v>
      </c>
      <c r="C64" s="145"/>
      <c r="D64" s="145"/>
      <c r="E64" s="145"/>
      <c r="F64" s="146"/>
      <c r="G64" s="184">
        <v>0</v>
      </c>
      <c r="H64" s="185"/>
    </row>
    <row r="65" spans="1:8" s="13" customFormat="1" ht="32.25" customHeight="1">
      <c r="A65" s="72"/>
      <c r="B65" s="144" t="s">
        <v>37</v>
      </c>
      <c r="C65" s="145"/>
      <c r="D65" s="145"/>
      <c r="E65" s="145"/>
      <c r="F65" s="146"/>
      <c r="G65" s="184">
        <v>0</v>
      </c>
      <c r="H65" s="185"/>
    </row>
    <row r="66" spans="1:8" s="13" customFormat="1" ht="17.25" customHeight="1">
      <c r="A66" s="57"/>
      <c r="B66" s="147" t="s">
        <v>20</v>
      </c>
      <c r="C66" s="148"/>
      <c r="D66" s="148"/>
      <c r="E66" s="148"/>
      <c r="F66" s="149"/>
      <c r="G66" s="186">
        <v>0</v>
      </c>
      <c r="H66" s="187"/>
    </row>
    <row r="67" spans="1:8" s="13" customFormat="1" ht="23.25" customHeight="1">
      <c r="A67" s="57"/>
      <c r="B67" s="144" t="s">
        <v>21</v>
      </c>
      <c r="C67" s="145"/>
      <c r="D67" s="145"/>
      <c r="E67" s="145"/>
      <c r="F67" s="146"/>
      <c r="G67" s="184">
        <v>0</v>
      </c>
      <c r="H67" s="185"/>
    </row>
    <row r="68" spans="1:8" s="13" customFormat="1" ht="17.25" customHeight="1" thickBot="1">
      <c r="A68" s="57"/>
      <c r="B68" s="150" t="s">
        <v>22</v>
      </c>
      <c r="C68" s="151"/>
      <c r="D68" s="151"/>
      <c r="E68" s="151"/>
      <c r="F68" s="152"/>
      <c r="G68" s="188">
        <v>0</v>
      </c>
      <c r="H68" s="189"/>
    </row>
    <row r="69" spans="1:8" s="13" customFormat="1" ht="12" customHeight="1">
      <c r="A69" s="57"/>
      <c r="B69" s="98" t="s">
        <v>72</v>
      </c>
      <c r="C69" s="122" t="s">
        <v>24</v>
      </c>
      <c r="D69" s="122"/>
      <c r="E69" s="122"/>
      <c r="F69" s="122"/>
      <c r="G69" s="122"/>
      <c r="H69" s="122"/>
    </row>
    <row r="70" spans="1:8" s="13" customFormat="1" ht="12" customHeight="1">
      <c r="A70" s="57"/>
      <c r="B70" s="98"/>
      <c r="C70" s="119"/>
      <c r="D70" s="119"/>
      <c r="E70" s="119"/>
      <c r="F70" s="119"/>
      <c r="G70" s="119"/>
      <c r="H70" s="119"/>
    </row>
    <row r="71" spans="1:8" s="13" customFormat="1" ht="12" customHeight="1">
      <c r="A71" s="57"/>
      <c r="B71" s="98"/>
      <c r="C71" s="119"/>
      <c r="D71" s="119"/>
      <c r="E71" s="119"/>
      <c r="F71" s="119"/>
      <c r="G71" s="119"/>
      <c r="H71" s="119"/>
    </row>
    <row r="72" spans="1:8" s="13" customFormat="1" ht="16.5" customHeight="1">
      <c r="A72" s="57"/>
      <c r="B72" s="98"/>
      <c r="C72" s="105"/>
      <c r="D72" s="105"/>
      <c r="E72" s="105"/>
      <c r="F72" s="105"/>
      <c r="G72" s="105"/>
      <c r="H72" s="105"/>
    </row>
    <row r="73" spans="1:8" s="13" customFormat="1" ht="16.5" customHeight="1">
      <c r="A73" s="57"/>
      <c r="B73" s="98"/>
      <c r="C73" s="105"/>
      <c r="D73" s="105"/>
      <c r="E73" s="105"/>
      <c r="F73" s="105"/>
      <c r="G73" s="105"/>
      <c r="H73" s="105"/>
    </row>
    <row r="74" spans="1:8" s="13" customFormat="1" ht="16.5" customHeight="1">
      <c r="A74" s="57"/>
      <c r="B74" s="98"/>
      <c r="C74" s="105"/>
      <c r="D74" s="105"/>
      <c r="E74" s="105"/>
      <c r="F74" s="105"/>
      <c r="G74" s="105"/>
      <c r="H74" s="105"/>
    </row>
    <row r="75" spans="1:8" s="13" customFormat="1" ht="16.5" customHeight="1">
      <c r="A75" s="57"/>
      <c r="B75" s="98"/>
      <c r="C75" s="105"/>
      <c r="D75" s="105"/>
      <c r="E75" s="105"/>
      <c r="F75" s="105"/>
      <c r="G75" s="105"/>
      <c r="H75" s="105"/>
    </row>
    <row r="76" spans="1:8" s="13" customFormat="1" ht="16.5" customHeight="1">
      <c r="A76" s="57"/>
      <c r="B76" s="98"/>
      <c r="C76" s="105"/>
      <c r="D76" s="105"/>
      <c r="E76" s="105"/>
      <c r="F76" s="105"/>
      <c r="G76" s="105"/>
      <c r="H76" s="105"/>
    </row>
    <row r="77" spans="1:8" s="13" customFormat="1" ht="16.5" customHeight="1">
      <c r="A77" s="57"/>
      <c r="B77" s="98"/>
      <c r="C77" s="105"/>
      <c r="D77" s="105"/>
      <c r="E77" s="105"/>
      <c r="F77" s="105"/>
      <c r="G77" s="105"/>
      <c r="H77" s="105"/>
    </row>
    <row r="78" spans="1:8" s="13" customFormat="1" ht="16.5" customHeight="1">
      <c r="A78" s="57"/>
      <c r="B78" s="98"/>
      <c r="C78" s="105"/>
      <c r="D78" s="105"/>
      <c r="E78" s="105"/>
      <c r="F78" s="105"/>
      <c r="G78" s="105"/>
      <c r="H78" s="105"/>
    </row>
    <row r="79" spans="1:8" s="13" customFormat="1" ht="16.5" customHeight="1">
      <c r="A79" s="57"/>
      <c r="B79" s="98"/>
      <c r="C79" s="105"/>
      <c r="D79" s="105"/>
      <c r="E79" s="105"/>
      <c r="F79" s="105"/>
      <c r="G79" s="105"/>
      <c r="H79" s="105"/>
    </row>
    <row r="80" spans="1:8" s="13" customFormat="1" ht="16.5" customHeight="1">
      <c r="A80" s="57"/>
      <c r="B80" s="98"/>
      <c r="C80" s="105"/>
      <c r="D80" s="105"/>
      <c r="E80" s="105"/>
      <c r="F80" s="105"/>
      <c r="G80" s="105"/>
      <c r="H80" s="105"/>
    </row>
    <row r="81" spans="1:8" s="13" customFormat="1" ht="16.5" customHeight="1">
      <c r="A81" s="57"/>
      <c r="B81" s="98"/>
      <c r="C81" s="105"/>
      <c r="D81" s="105"/>
      <c r="E81" s="105"/>
      <c r="F81" s="105"/>
      <c r="G81" s="105"/>
      <c r="H81" s="105"/>
    </row>
    <row r="82" spans="1:8" s="13" customFormat="1" ht="16.5" customHeight="1">
      <c r="A82" s="57"/>
      <c r="B82" s="98"/>
      <c r="C82" s="105"/>
      <c r="D82" s="105"/>
      <c r="E82" s="105"/>
      <c r="F82" s="105"/>
      <c r="G82" s="105"/>
      <c r="H82" s="105"/>
    </row>
    <row r="83" spans="1:8" s="13" customFormat="1" ht="16.5" customHeight="1">
      <c r="A83" s="57"/>
      <c r="B83" s="98"/>
      <c r="C83" s="105"/>
      <c r="D83" s="105"/>
      <c r="E83" s="105"/>
      <c r="F83" s="105"/>
      <c r="G83" s="105"/>
      <c r="H83" s="105"/>
    </row>
    <row r="84" spans="1:8" s="13" customFormat="1" ht="16.5" customHeight="1">
      <c r="A84" s="57"/>
      <c r="B84" s="98"/>
      <c r="C84" s="105"/>
      <c r="D84" s="105"/>
      <c r="E84" s="105"/>
      <c r="F84" s="105"/>
      <c r="G84" s="105"/>
      <c r="H84" s="105"/>
    </row>
    <row r="85" spans="1:8" s="13" customFormat="1" ht="16.5" customHeight="1">
      <c r="A85" s="57"/>
      <c r="B85" s="98"/>
      <c r="C85" s="105"/>
      <c r="D85" s="105"/>
      <c r="E85" s="105"/>
      <c r="F85" s="105"/>
      <c r="G85" s="105"/>
      <c r="H85" s="105"/>
    </row>
    <row r="86" spans="1:8" s="13" customFormat="1" ht="16.5" customHeight="1">
      <c r="A86" s="57"/>
      <c r="B86" s="98"/>
      <c r="C86" s="105"/>
      <c r="D86" s="105"/>
      <c r="E86" s="105"/>
      <c r="F86" s="105"/>
      <c r="G86" s="105"/>
      <c r="H86" s="105"/>
    </row>
    <row r="87" spans="1:8" s="13" customFormat="1" ht="16.5" customHeight="1">
      <c r="A87" s="57"/>
      <c r="B87" s="98"/>
      <c r="C87" s="105"/>
      <c r="D87" s="105"/>
      <c r="E87" s="105"/>
      <c r="F87" s="105"/>
      <c r="G87" s="105"/>
      <c r="H87" s="105"/>
    </row>
    <row r="88" spans="1:8" s="13" customFormat="1" ht="16.5" customHeight="1">
      <c r="A88" s="57"/>
      <c r="B88" s="98"/>
      <c r="C88" s="105"/>
      <c r="D88" s="105"/>
      <c r="E88" s="105"/>
      <c r="F88" s="105"/>
      <c r="G88" s="105"/>
      <c r="H88" s="105"/>
    </row>
    <row r="89" spans="1:8" s="13" customFormat="1" ht="17.25" customHeight="1" thickBot="1">
      <c r="A89" s="57"/>
      <c r="B89" s="125" t="s">
        <v>50</v>
      </c>
      <c r="C89" s="126"/>
      <c r="D89" s="126"/>
      <c r="E89" s="126"/>
      <c r="F89" s="126"/>
      <c r="G89" s="126"/>
      <c r="H89" s="126"/>
    </row>
    <row r="90" spans="1:8" s="13" customFormat="1" ht="17.25" customHeight="1">
      <c r="A90" s="57"/>
      <c r="B90" s="133" t="s">
        <v>19</v>
      </c>
      <c r="C90" s="134"/>
      <c r="D90" s="134"/>
      <c r="E90" s="134"/>
      <c r="F90" s="134"/>
      <c r="G90" s="134"/>
      <c r="H90" s="135"/>
    </row>
    <row r="91" spans="2:8" s="13" customFormat="1" ht="18.75" customHeight="1">
      <c r="B91" s="141" t="s">
        <v>47</v>
      </c>
      <c r="C91" s="142"/>
      <c r="D91" s="142"/>
      <c r="E91" s="142"/>
      <c r="F91" s="143"/>
      <c r="G91" s="165">
        <v>0</v>
      </c>
      <c r="H91" s="166"/>
    </row>
    <row r="92" spans="2:8" s="13" customFormat="1" ht="17.25" customHeight="1">
      <c r="B92" s="144" t="s">
        <v>36</v>
      </c>
      <c r="C92" s="145"/>
      <c r="D92" s="145"/>
      <c r="E92" s="145"/>
      <c r="F92" s="146"/>
      <c r="G92" s="184">
        <v>0</v>
      </c>
      <c r="H92" s="185"/>
    </row>
    <row r="93" spans="2:8" s="13" customFormat="1" ht="32.25" customHeight="1">
      <c r="B93" s="144" t="s">
        <v>37</v>
      </c>
      <c r="C93" s="145"/>
      <c r="D93" s="145"/>
      <c r="E93" s="145"/>
      <c r="F93" s="146"/>
      <c r="G93" s="184">
        <v>0</v>
      </c>
      <c r="H93" s="185"/>
    </row>
    <row r="94" spans="2:8" s="13" customFormat="1" ht="17.25" customHeight="1">
      <c r="B94" s="147" t="s">
        <v>20</v>
      </c>
      <c r="C94" s="148"/>
      <c r="D94" s="148"/>
      <c r="E94" s="148"/>
      <c r="F94" s="149"/>
      <c r="G94" s="186">
        <v>0</v>
      </c>
      <c r="H94" s="187"/>
    </row>
    <row r="95" spans="2:8" s="13" customFormat="1" ht="17.25" customHeight="1">
      <c r="B95" s="144" t="s">
        <v>21</v>
      </c>
      <c r="C95" s="145"/>
      <c r="D95" s="145"/>
      <c r="E95" s="145"/>
      <c r="F95" s="146"/>
      <c r="G95" s="184">
        <v>0</v>
      </c>
      <c r="H95" s="185"/>
    </row>
    <row r="96" spans="2:8" s="13" customFormat="1" ht="17.25" customHeight="1" thickBot="1">
      <c r="B96" s="150" t="s">
        <v>22</v>
      </c>
      <c r="C96" s="151"/>
      <c r="D96" s="151"/>
      <c r="E96" s="151"/>
      <c r="F96" s="152"/>
      <c r="G96" s="188">
        <v>0</v>
      </c>
      <c r="H96" s="189"/>
    </row>
    <row r="97" spans="2:8" s="13" customFormat="1" ht="17.25" customHeight="1">
      <c r="B97" s="50"/>
      <c r="C97" s="56"/>
      <c r="D97" s="56"/>
      <c r="E97" s="56"/>
      <c r="F97" s="56"/>
      <c r="G97" s="56"/>
      <c r="H97" s="56"/>
    </row>
    <row r="98" spans="2:8" s="13" customFormat="1" ht="17.25" customHeight="1">
      <c r="B98" s="102" t="s">
        <v>62</v>
      </c>
      <c r="C98" s="102"/>
      <c r="D98" s="56"/>
      <c r="E98" s="56"/>
      <c r="F98" s="56"/>
      <c r="G98" s="56"/>
      <c r="H98" s="56"/>
    </row>
    <row r="99" spans="2:8" s="13" customFormat="1" ht="17.25" customHeight="1">
      <c r="B99" s="102"/>
      <c r="C99" s="102"/>
      <c r="D99" s="56"/>
      <c r="E99" s="56"/>
      <c r="F99" s="56"/>
      <c r="G99" s="56"/>
      <c r="H99" s="56"/>
    </row>
    <row r="100" spans="2:8" s="13" customFormat="1" ht="6" customHeight="1">
      <c r="B100" s="102"/>
      <c r="C100" s="102"/>
      <c r="D100" s="56"/>
      <c r="E100" s="99"/>
      <c r="F100" s="56"/>
      <c r="G100" s="56"/>
      <c r="H100" s="56"/>
    </row>
    <row r="101" spans="2:8" s="13" customFormat="1" ht="17.25" customHeight="1" hidden="1">
      <c r="B101" s="102"/>
      <c r="C101" s="102"/>
      <c r="D101" s="56"/>
      <c r="E101" s="56"/>
      <c r="F101" s="56"/>
      <c r="G101" s="56"/>
      <c r="H101" s="56"/>
    </row>
    <row r="102" spans="2:8" s="13" customFormat="1" ht="17.25" customHeight="1" hidden="1">
      <c r="B102" s="102" t="s">
        <v>38</v>
      </c>
      <c r="C102" s="102"/>
      <c r="D102" s="102"/>
      <c r="E102" s="102"/>
      <c r="F102" s="102"/>
      <c r="G102" s="102"/>
      <c r="H102" s="102"/>
    </row>
    <row r="103" spans="2:8" s="13" customFormat="1" ht="17.25" customHeight="1" hidden="1">
      <c r="B103" s="102"/>
      <c r="C103" s="102"/>
      <c r="D103" s="49"/>
      <c r="E103" s="4"/>
      <c r="F103" s="4"/>
      <c r="G103" s="4"/>
      <c r="H103" s="4"/>
    </row>
    <row r="104" spans="2:8" s="14" customFormat="1" ht="17.25" customHeight="1">
      <c r="B104" s="102" t="s">
        <v>39</v>
      </c>
      <c r="C104" s="102"/>
      <c r="D104" s="99" t="s">
        <v>40</v>
      </c>
      <c r="E104" s="99"/>
      <c r="F104" s="99"/>
      <c r="G104" s="99"/>
      <c r="H104" s="99"/>
    </row>
    <row r="105" spans="2:4" ht="72" customHeight="1">
      <c r="B105" s="202" t="s">
        <v>53</v>
      </c>
      <c r="C105" s="202"/>
      <c r="D105" s="49"/>
    </row>
    <row r="106" spans="2:4" ht="24" customHeight="1">
      <c r="B106" s="5" t="s">
        <v>54</v>
      </c>
      <c r="D106" s="49"/>
    </row>
    <row r="107" spans="2:8" ht="16.5" customHeight="1">
      <c r="B107" s="5"/>
      <c r="D107" s="100"/>
      <c r="E107" s="100"/>
      <c r="F107" s="100"/>
      <c r="G107" s="100"/>
      <c r="H107" s="100"/>
    </row>
    <row r="108" spans="2:8" ht="15" customHeight="1">
      <c r="B108" s="5"/>
      <c r="C108" s="5"/>
      <c r="D108" s="101"/>
      <c r="E108" s="101"/>
      <c r="F108" s="101"/>
      <c r="G108" s="101"/>
      <c r="H108" s="101"/>
    </row>
    <row r="109" ht="12" customHeight="1"/>
    <row r="111" ht="15" customHeight="1">
      <c r="H111" s="54"/>
    </row>
    <row r="112" ht="12" customHeight="1"/>
  </sheetData>
  <sheetProtection/>
  <mergeCells count="72">
    <mergeCell ref="H50:H53"/>
    <mergeCell ref="D50:D53"/>
    <mergeCell ref="E50:E53"/>
    <mergeCell ref="F50:F53"/>
    <mergeCell ref="G50:G53"/>
    <mergeCell ref="E15:E18"/>
    <mergeCell ref="F15:F18"/>
    <mergeCell ref="G15:G18"/>
    <mergeCell ref="H15:H18"/>
    <mergeCell ref="G96:H96"/>
    <mergeCell ref="B105:C105"/>
    <mergeCell ref="G92:H92"/>
    <mergeCell ref="G93:H93"/>
    <mergeCell ref="G94:H94"/>
    <mergeCell ref="G95:H95"/>
    <mergeCell ref="B95:F95"/>
    <mergeCell ref="B96:F96"/>
    <mergeCell ref="B94:F94"/>
    <mergeCell ref="G68:H68"/>
    <mergeCell ref="C25:G25"/>
    <mergeCell ref="B41:B42"/>
    <mergeCell ref="H41:H42"/>
    <mergeCell ref="G63:H63"/>
    <mergeCell ref="C34:H34"/>
    <mergeCell ref="B33:F33"/>
    <mergeCell ref="G32:H32"/>
    <mergeCell ref="B28:F28"/>
    <mergeCell ref="C35:H35"/>
    <mergeCell ref="G64:H64"/>
    <mergeCell ref="G65:H65"/>
    <mergeCell ref="G66:H66"/>
    <mergeCell ref="G67:H67"/>
    <mergeCell ref="H6:H7"/>
    <mergeCell ref="B6:B7"/>
    <mergeCell ref="B31:F31"/>
    <mergeCell ref="G31:H31"/>
    <mergeCell ref="B30:F30"/>
    <mergeCell ref="G30:H30"/>
    <mergeCell ref="C13:G13"/>
    <mergeCell ref="C22:F22"/>
    <mergeCell ref="C21:G21"/>
    <mergeCell ref="D15:D18"/>
    <mergeCell ref="G22:H22"/>
    <mergeCell ref="B91:F91"/>
    <mergeCell ref="B92:F92"/>
    <mergeCell ref="B93:F93"/>
    <mergeCell ref="B27:H27"/>
    <mergeCell ref="G28:H28"/>
    <mergeCell ref="B29:F29"/>
    <mergeCell ref="G29:H29"/>
    <mergeCell ref="G91:H91"/>
    <mergeCell ref="B89:H89"/>
    <mergeCell ref="H9:H11"/>
    <mergeCell ref="B90:H90"/>
    <mergeCell ref="B63:F63"/>
    <mergeCell ref="B64:F64"/>
    <mergeCell ref="B65:F65"/>
    <mergeCell ref="B66:F66"/>
    <mergeCell ref="B67:F67"/>
    <mergeCell ref="B68:F68"/>
    <mergeCell ref="G33:H33"/>
    <mergeCell ref="B32:F32"/>
    <mergeCell ref="B1:H1"/>
    <mergeCell ref="B2:H2"/>
    <mergeCell ref="B37:H37"/>
    <mergeCell ref="C69:H69"/>
    <mergeCell ref="C56:G56"/>
    <mergeCell ref="C48:G48"/>
    <mergeCell ref="C60:G60"/>
    <mergeCell ref="B62:H62"/>
    <mergeCell ref="B44:B46"/>
    <mergeCell ref="H44:H46"/>
  </mergeCells>
  <printOptions/>
  <pageMargins left="0.5905511811023623" right="0.3937007874015748" top="0.8661417322834646" bottom="0.3937007874015748" header="0.31496062992125984" footer="0.31496062992125984"/>
  <pageSetup horizontalDpi="300" verticalDpi="300" orientation="portrait" paperSize="9" r:id="rId1"/>
  <headerFooter alignWithMargins="0">
    <oddHeader>&amp;R&amp;"Times New Roman,Tučné"&amp;11Příloha č.1 ke smlouvě dílo
č.obj.:      ; 
č.zhotovitele...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36207613</dc:creator>
  <cp:keywords/>
  <dc:description/>
  <cp:lastModifiedBy>Jana Párová</cp:lastModifiedBy>
  <cp:lastPrinted>2011-07-25T07:29:44Z</cp:lastPrinted>
  <dcterms:created xsi:type="dcterms:W3CDTF">2005-06-09T05:49:05Z</dcterms:created>
  <dcterms:modified xsi:type="dcterms:W3CDTF">2011-07-25T07:31:56Z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-1782556709</vt:i4>
  </property>
  <property fmtid="{D5CDD505-2E9C-101B-9397-08002B2CF9AE}" pid="3" name="_EmailSubject">
    <vt:lpwstr>KAL Chudčice (2).xls</vt:lpwstr>
  </property>
  <property fmtid="{D5CDD505-2E9C-101B-9397-08002B2CF9AE}" pid="4" name="_AuthorEmail">
    <vt:lpwstr>Ludek.Stritecky@AgroprojektPSO.cz</vt:lpwstr>
  </property>
  <property fmtid="{D5CDD505-2E9C-101B-9397-08002B2CF9AE}" pid="5" name="_AuthorEmailDisplayName">
    <vt:lpwstr>Střítecky Luděk</vt:lpwstr>
  </property>
  <property fmtid="{D5CDD505-2E9C-101B-9397-08002B2CF9AE}" pid="6" name="_ReviewingToolsShownOnce">
    <vt:lpwstr/>
  </property>
</Properties>
</file>