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585" yWindow="45" windowWidth="12390" windowHeight="12285" tabRatio="790" activeTab="0"/>
  </bookViews>
  <sheets>
    <sheet name="HK-RNL" sheetId="1" r:id="rId1"/>
    <sheet name="GŘ HK" sheetId="12" r:id="rId2"/>
    <sheet name="RB Jungmannova" sheetId="13" r:id="rId3"/>
    <sheet name="RB Míčov" sheetId="14" r:id="rId4"/>
    <sheet name="RB Nymburk" sheetId="16" r:id="rId5"/>
    <sheet name="RB Čelákovice" sheetId="18" r:id="rId6"/>
    <sheet name="RB Mělník" sheetId="19" r:id="rId7"/>
    <sheet name="RB Lovoš" sheetId="20" r:id="rId8"/>
    <sheet name="Z3 Roudnice" sheetId="21" r:id="rId9"/>
    <sheet name="ND" sheetId="22" r:id="rId10"/>
  </sheets>
  <definedNames>
    <definedName name="aa" localSheetId="5">#REF!</definedName>
    <definedName name="aa" localSheetId="7">#REF!</definedName>
    <definedName name="aa" localSheetId="6">#REF!</definedName>
    <definedName name="aa" localSheetId="3">#REF!</definedName>
    <definedName name="aa" localSheetId="4">#REF!</definedName>
    <definedName name="aa" localSheetId="8">#REF!</definedName>
    <definedName name="aa">#REF!</definedName>
    <definedName name="Excel_B" localSheetId="5">#REF!</definedName>
    <definedName name="Excel_B" localSheetId="7">#REF!</definedName>
    <definedName name="Excel_B" localSheetId="6">#REF!</definedName>
    <definedName name="Excel_B" localSheetId="3">#REF!</definedName>
    <definedName name="Excel_B" localSheetId="4">#REF!</definedName>
    <definedName name="Excel_B" localSheetId="8">#REF!</definedName>
    <definedName name="Excel_B">#REF!</definedName>
    <definedName name="Excel_BuiltIn_Print_Area_2" localSheetId="1">#REF!</definedName>
    <definedName name="Excel_BuiltIn_Print_Area_2" localSheetId="5">#REF!</definedName>
    <definedName name="Excel_BuiltIn_Print_Area_2" localSheetId="2">#REF!</definedName>
    <definedName name="Excel_BuiltIn_Print_Area_2" localSheetId="7">#REF!</definedName>
    <definedName name="Excel_BuiltIn_Print_Area_2" localSheetId="6">#REF!</definedName>
    <definedName name="Excel_BuiltIn_Print_Area_2" localSheetId="3">#REF!</definedName>
    <definedName name="Excel_BuiltIn_Print_Area_2" localSheetId="4">#REF!</definedName>
    <definedName name="Excel_BuiltIn_Print_Area_2" localSheetId="8">#REF!</definedName>
    <definedName name="Excel_BuiltIn_Print_Area_2">#REF!</definedName>
    <definedName name="Excel_BuiltIn_Print_Area_3">#REF!</definedName>
    <definedName name="Excel_BuiltIn_Print_Area_3_11" localSheetId="1">#REF!</definedName>
    <definedName name="Excel_BuiltIn_Print_Area_3_11" localSheetId="5">#REF!</definedName>
    <definedName name="Excel_BuiltIn_Print_Area_3_11" localSheetId="2">#REF!</definedName>
    <definedName name="Excel_BuiltIn_Print_Area_3_11" localSheetId="7">#REF!</definedName>
    <definedName name="Excel_BuiltIn_Print_Area_3_11" localSheetId="6">#REF!</definedName>
    <definedName name="Excel_BuiltIn_Print_Area_3_11" localSheetId="3">#REF!</definedName>
    <definedName name="Excel_BuiltIn_Print_Area_3_11" localSheetId="4">#REF!</definedName>
    <definedName name="Excel_BuiltIn_Print_Area_3_11" localSheetId="8">#REF!</definedName>
    <definedName name="Excel_BuiltIn_Print_Area_3_11">#REF!</definedName>
    <definedName name="Excel_BuiltIn_Print_Area_3_12" localSheetId="1">#REF!</definedName>
    <definedName name="Excel_BuiltIn_Print_Area_3_12" localSheetId="5">#REF!</definedName>
    <definedName name="Excel_BuiltIn_Print_Area_3_12" localSheetId="2">#REF!</definedName>
    <definedName name="Excel_BuiltIn_Print_Area_3_12" localSheetId="7">#REF!</definedName>
    <definedName name="Excel_BuiltIn_Print_Area_3_12" localSheetId="6">#REF!</definedName>
    <definedName name="Excel_BuiltIn_Print_Area_3_12" localSheetId="3">#REF!</definedName>
    <definedName name="Excel_BuiltIn_Print_Area_3_12" localSheetId="4">#REF!</definedName>
    <definedName name="Excel_BuiltIn_Print_Area_3_12" localSheetId="8">#REF!</definedName>
    <definedName name="Excel_BuiltIn_Print_Area_3_12">#REF!</definedName>
    <definedName name="Excel_BuiltIn_Print_Area_3_3" localSheetId="1">#REF!</definedName>
    <definedName name="Excel_BuiltIn_Print_Area_3_3" localSheetId="5">#REF!</definedName>
    <definedName name="Excel_BuiltIn_Print_Area_3_3" localSheetId="2">#REF!</definedName>
    <definedName name="Excel_BuiltIn_Print_Area_3_3" localSheetId="7">#REF!</definedName>
    <definedName name="Excel_BuiltIn_Print_Area_3_3" localSheetId="6">#REF!</definedName>
    <definedName name="Excel_BuiltIn_Print_Area_3_3" localSheetId="3">#REF!</definedName>
    <definedName name="Excel_BuiltIn_Print_Area_3_3" localSheetId="4">#REF!</definedName>
    <definedName name="Excel_BuiltIn_Print_Area_3_3" localSheetId="8">#REF!</definedName>
    <definedName name="Excel_BuiltIn_Print_Area_3_3">#REF!</definedName>
    <definedName name="Excel_BuiltIn_Print_Area_3_4" localSheetId="1">#REF!</definedName>
    <definedName name="Excel_BuiltIn_Print_Area_3_4" localSheetId="5">#REF!</definedName>
    <definedName name="Excel_BuiltIn_Print_Area_3_4" localSheetId="2">#REF!</definedName>
    <definedName name="Excel_BuiltIn_Print_Area_3_4" localSheetId="7">#REF!</definedName>
    <definedName name="Excel_BuiltIn_Print_Area_3_4" localSheetId="6">#REF!</definedName>
    <definedName name="Excel_BuiltIn_Print_Area_3_4" localSheetId="3">#REF!</definedName>
    <definedName name="Excel_BuiltIn_Print_Area_3_4" localSheetId="4">#REF!</definedName>
    <definedName name="Excel_BuiltIn_Print_Area_3_4" localSheetId="8">#REF!</definedName>
    <definedName name="Excel_BuiltIn_Print_Area_3_4">#REF!</definedName>
    <definedName name="Excel_BuiltIn_Print_Area_3_5" localSheetId="1">#REF!</definedName>
    <definedName name="Excel_BuiltIn_Print_Area_3_5" localSheetId="5">#REF!</definedName>
    <definedName name="Excel_BuiltIn_Print_Area_3_5" localSheetId="2">#REF!</definedName>
    <definedName name="Excel_BuiltIn_Print_Area_3_5" localSheetId="7">#REF!</definedName>
    <definedName name="Excel_BuiltIn_Print_Area_3_5" localSheetId="6">#REF!</definedName>
    <definedName name="Excel_BuiltIn_Print_Area_3_5" localSheetId="3">#REF!</definedName>
    <definedName name="Excel_BuiltIn_Print_Area_3_5" localSheetId="4">#REF!</definedName>
    <definedName name="Excel_BuiltIn_Print_Area_3_5" localSheetId="8">#REF!</definedName>
    <definedName name="Excel_BuiltIn_Print_Area_3_5">#REF!</definedName>
    <definedName name="Excel_BuiltIn_Print_Area_3_6" localSheetId="1">#REF!</definedName>
    <definedName name="Excel_BuiltIn_Print_Area_3_6" localSheetId="5">#REF!</definedName>
    <definedName name="Excel_BuiltIn_Print_Area_3_6" localSheetId="2">#REF!</definedName>
    <definedName name="Excel_BuiltIn_Print_Area_3_6" localSheetId="7">#REF!</definedName>
    <definedName name="Excel_BuiltIn_Print_Area_3_6" localSheetId="6">#REF!</definedName>
    <definedName name="Excel_BuiltIn_Print_Area_3_6" localSheetId="3">#REF!</definedName>
    <definedName name="Excel_BuiltIn_Print_Area_3_6" localSheetId="4">#REF!</definedName>
    <definedName name="Excel_BuiltIn_Print_Area_3_6" localSheetId="8">#REF!</definedName>
    <definedName name="Excel_BuiltIn_Print_Area_3_6">#REF!</definedName>
    <definedName name="Excel_BuiltIn_Print_Area_3_7" localSheetId="3">'RB Míčov'!$A:$I</definedName>
    <definedName name="Excel_BuiltIn_Print_Area_3_7">#REF!</definedName>
    <definedName name="Excel_BuiltIn_Print_Area_3_8" localSheetId="1">'GŘ HK'!$A:$I</definedName>
    <definedName name="Excel_BuiltIn_Print_Area_3_8" localSheetId="5">'RB Čelákovice'!$A:$I</definedName>
    <definedName name="Excel_BuiltIn_Print_Area_3_8" localSheetId="2">'RB Jungmannova'!$A:$I</definedName>
    <definedName name="Excel_BuiltIn_Print_Area_3_8" localSheetId="7">'RB Lovoš'!$A:$I</definedName>
    <definedName name="Excel_BuiltIn_Print_Area_3_8" localSheetId="6">'RB Mělník'!$A:$I</definedName>
    <definedName name="Excel_BuiltIn_Print_Area_3_8" localSheetId="4">'RB Nymburk'!$A:$I</definedName>
    <definedName name="Excel_BuiltIn_Print_Area_3_8" localSheetId="8">'Z3 Roudnice'!$A:$I</definedName>
    <definedName name="Excel_BuiltIn_Print_Area_3_8">#REF!</definedName>
    <definedName name="Excel_BuiltIn_Print_Area_3_9">#REF!</definedName>
    <definedName name="Excel_BuiltIn_Print_Area_4" localSheetId="1">#REF!</definedName>
    <definedName name="Excel_BuiltIn_Print_Area_4" localSheetId="5">#REF!</definedName>
    <definedName name="Excel_BuiltIn_Print_Area_4" localSheetId="2">#REF!</definedName>
    <definedName name="Excel_BuiltIn_Print_Area_4" localSheetId="7">#REF!</definedName>
    <definedName name="Excel_BuiltIn_Print_Area_4" localSheetId="6">#REF!</definedName>
    <definedName name="Excel_BuiltIn_Print_Area_4" localSheetId="3">#REF!</definedName>
    <definedName name="Excel_BuiltIn_Print_Area_4" localSheetId="4">#REF!</definedName>
    <definedName name="Excel_BuiltIn_Print_Area_4" localSheetId="8">#REF!</definedName>
    <definedName name="Excel_BuiltIn_Print_Area_4">#REF!</definedName>
    <definedName name="Excel_BuiltIn_Print_Area_5" localSheetId="1">#REF!</definedName>
    <definedName name="Excel_BuiltIn_Print_Area_5" localSheetId="5">#REF!</definedName>
    <definedName name="Excel_BuiltIn_Print_Area_5" localSheetId="2">#REF!</definedName>
    <definedName name="Excel_BuiltIn_Print_Area_5" localSheetId="7">#REF!</definedName>
    <definedName name="Excel_BuiltIn_Print_Area_5" localSheetId="6">#REF!</definedName>
    <definedName name="Excel_BuiltIn_Print_Area_5" localSheetId="3">#REF!</definedName>
    <definedName name="Excel_BuiltIn_Print_Area_5" localSheetId="4">#REF!</definedName>
    <definedName name="Excel_BuiltIn_Print_Area_5" localSheetId="8">#REF!</definedName>
    <definedName name="Excel_BuiltIn_Print_Area_5">#REF!</definedName>
    <definedName name="Excel_BuiltIn_Print_Area_6" localSheetId="1">#REF!</definedName>
    <definedName name="Excel_BuiltIn_Print_Area_6" localSheetId="5">#REF!</definedName>
    <definedName name="Excel_BuiltIn_Print_Area_6" localSheetId="2">#REF!</definedName>
    <definedName name="Excel_BuiltIn_Print_Area_6" localSheetId="7">#REF!</definedName>
    <definedName name="Excel_BuiltIn_Print_Area_6" localSheetId="6">#REF!</definedName>
    <definedName name="Excel_BuiltIn_Print_Area_6" localSheetId="3">#REF!</definedName>
    <definedName name="Excel_BuiltIn_Print_Area_6" localSheetId="4">#REF!</definedName>
    <definedName name="Excel_BuiltIn_Print_Area_6" localSheetId="8">#REF!</definedName>
    <definedName name="Excel_BuiltIn_Print_Area_6">#REF!</definedName>
    <definedName name="Excel_BuiltIn_Print_Area_7" localSheetId="1">#REF!</definedName>
    <definedName name="Excel_BuiltIn_Print_Area_7" localSheetId="5">#REF!</definedName>
    <definedName name="Excel_BuiltIn_Print_Area_7" localSheetId="2">#REF!</definedName>
    <definedName name="Excel_BuiltIn_Print_Area_7" localSheetId="7">#REF!</definedName>
    <definedName name="Excel_BuiltIn_Print_Area_7" localSheetId="6">#REF!</definedName>
    <definedName name="Excel_BuiltIn_Print_Area_7" localSheetId="3">#REF!</definedName>
    <definedName name="Excel_BuiltIn_Print_Area_7" localSheetId="4">#REF!</definedName>
    <definedName name="Excel_BuiltIn_Print_Area_7" localSheetId="8">#REF!</definedName>
    <definedName name="Excel_BuiltIn_Print_Area_7">#REF!</definedName>
    <definedName name="Excel_BuiltIn_Print_Area_8" localSheetId="1">#REF!</definedName>
    <definedName name="Excel_BuiltIn_Print_Area_8" localSheetId="5">#REF!</definedName>
    <definedName name="Excel_BuiltIn_Print_Area_8" localSheetId="2">#REF!</definedName>
    <definedName name="Excel_BuiltIn_Print_Area_8" localSheetId="7">#REF!</definedName>
    <definedName name="Excel_BuiltIn_Print_Area_8" localSheetId="6">#REF!</definedName>
    <definedName name="Excel_BuiltIn_Print_Area_8" localSheetId="3">#REF!</definedName>
    <definedName name="Excel_BuiltIn_Print_Area_8" localSheetId="4">#REF!</definedName>
    <definedName name="Excel_BuiltIn_Print_Area_8" localSheetId="8">#REF!</definedName>
    <definedName name="Excel_BuiltIn_Print_Area_8">#REF!</definedName>
    <definedName name="Excel_BuiltIn_Print_Area_9" localSheetId="1">#REF!</definedName>
    <definedName name="Excel_BuiltIn_Print_Area_9" localSheetId="5">#REF!</definedName>
    <definedName name="Excel_BuiltIn_Print_Area_9" localSheetId="2">#REF!</definedName>
    <definedName name="Excel_BuiltIn_Print_Area_9" localSheetId="7">#REF!</definedName>
    <definedName name="Excel_BuiltIn_Print_Area_9" localSheetId="6">#REF!</definedName>
    <definedName name="Excel_BuiltIn_Print_Area_9" localSheetId="3">#REF!</definedName>
    <definedName name="Excel_BuiltIn_Print_Area_9" localSheetId="4">#REF!</definedName>
    <definedName name="Excel_BuiltIn_Print_Area_9" localSheetId="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<sst xmlns="http://schemas.openxmlformats.org/spreadsheetml/2006/main" count="456" uniqueCount="90">
  <si>
    <t>Povodí Labe, státní podnik</t>
  </si>
  <si>
    <t>Lokalita</t>
  </si>
  <si>
    <t>cena bez DPH</t>
  </si>
  <si>
    <t>1.</t>
  </si>
  <si>
    <t>2.</t>
  </si>
  <si>
    <t>3.</t>
  </si>
  <si>
    <t>4.</t>
  </si>
  <si>
    <t>5.</t>
  </si>
  <si>
    <t>CELKEM</t>
  </si>
  <si>
    <t>Pol.</t>
  </si>
  <si>
    <t>Skladový kód</t>
  </si>
  <si>
    <t>Typové číslo</t>
  </si>
  <si>
    <t xml:space="preserve">Specifikace </t>
  </si>
  <si>
    <t>Počet (ks/m)</t>
  </si>
  <si>
    <t>Materiál</t>
  </si>
  <si>
    <t>Montáž</t>
  </si>
  <si>
    <t>Jednotková cena</t>
  </si>
  <si>
    <t>Celkem bez DPH</t>
  </si>
  <si>
    <t>Aktivní prvky</t>
  </si>
  <si>
    <t>stávající</t>
  </si>
  <si>
    <t>5615419613</t>
  </si>
  <si>
    <t>Celkem materiál + montáž bez DPH</t>
  </si>
  <si>
    <t>RR spoje</t>
  </si>
  <si>
    <t>Ostatní drobný instalační materiál</t>
  </si>
  <si>
    <t>CISCO2901/K9</t>
  </si>
  <si>
    <t>připojení RB Míčov</t>
  </si>
  <si>
    <t>Upgrade páteřní  trasy GŘ HK - Roudnice n. L. - položková kalkulace</t>
  </si>
  <si>
    <t>EHWIC-4ESG</t>
  </si>
  <si>
    <t>Four port 10/100/1000 Ethernet</t>
  </si>
  <si>
    <t>Cisco 2901
(2 GE, 4 EHWIC, 2 DSP,1 SM, 256MB CF, 512MB DRAM, IPB)</t>
  </si>
  <si>
    <t>připojení GŘ HK</t>
  </si>
  <si>
    <t>připojení RB Jungmannova</t>
  </si>
  <si>
    <t>připojení RB Nymburk</t>
  </si>
  <si>
    <t>připojení RB Čelákovice</t>
  </si>
  <si>
    <t>připojení RB Mělník</t>
  </si>
  <si>
    <t>připojení RB Lovoš</t>
  </si>
  <si>
    <t>připojení Roudnice n. L. - jez</t>
  </si>
  <si>
    <t>Anténní ocelová konstrukce těžká</t>
  </si>
  <si>
    <t>Poznámka: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</si>
  <si>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</si>
  <si>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</si>
  <si>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</si>
  <si>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</si>
  <si>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</si>
  <si>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</si>
  <si>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</si>
  <si>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</si>
  <si>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</si>
  <si>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</si>
  <si>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</si>
  <si>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</si>
  <si>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Projekční příslušenství RR 1/2 spoj</t>
  </si>
  <si>
    <t>Router - typ B</t>
  </si>
  <si>
    <t>4x 10/100/1000 Port Ethernet modul pro Router</t>
  </si>
  <si>
    <t xml:space="preserve">Router - typ A </t>
  </si>
  <si>
    <t>DC napájecí zdroj pro Router</t>
  </si>
  <si>
    <t>4x Serial Port modul pro Router
možno využít stávající 4-Port Serial HWIC (HWIC-4T)</t>
  </si>
  <si>
    <t>X.21 Cable, DTE Male
možno využít stávající X.21 Cable, DTE Male to Smart (CAB_SS_X.21MT)</t>
  </si>
  <si>
    <t>Alcoma modul dohledu RLD pro stávající spoj</t>
  </si>
  <si>
    <t>RR 1/2 spoj - 11GHz, 1,2m OPN</t>
  </si>
  <si>
    <t>4x Serial Port modul pro Router
možno využít stávající 4-Port Serial HWIC (HWIC-4T) z GŘ HK</t>
  </si>
  <si>
    <t>16x 10/100 Switch, L2/L3 modul pro Router
možno využít stávající Enhanced EtherSwitch, L2/L3, SM, 15 FE, 1 GE, POE (SM-ES3-16-P) z GŘ HK</t>
  </si>
  <si>
    <t>4x Serial Port modul pro Router
možno využít stávající 4-Port Serial HWIC (HWIC-4T) z Roudnice - jez</t>
  </si>
  <si>
    <t>GŘ Hradec Králové</t>
  </si>
  <si>
    <t>RB Jungmannova</t>
  </si>
  <si>
    <t>RB Lovoš</t>
  </si>
  <si>
    <t>RB Mělník</t>
  </si>
  <si>
    <t>RB Čelákovice</t>
  </si>
  <si>
    <t>RB Nymburk</t>
  </si>
  <si>
    <t>RB Míčov</t>
  </si>
  <si>
    <t>4x Serial Port modul pro Router
možno využít stávající 4-Port Serial HWIC (HWIC-4T) + 1 ks HWIC-4T z GŘ HK</t>
  </si>
  <si>
    <t>CISCO2911/K9</t>
  </si>
  <si>
    <t>Cisco 2911 w/3 GE,4 EHWIC,2 DS</t>
  </si>
  <si>
    <t>HWIC-4B-S/T</t>
  </si>
  <si>
    <t>4-port ISDN BRI High-Speed WAN</t>
  </si>
  <si>
    <t>GŘ HK - závod 3 Roudnice n. L.</t>
  </si>
  <si>
    <t>RR 1/2 spoj - 11GHz, 0,6m OPN</t>
  </si>
  <si>
    <t>RR 1/2 spoj  - 11GHz, 1,2m OPN</t>
  </si>
  <si>
    <t>RR 1/2 spoj  - 11GHz, 0,6m OPN</t>
  </si>
  <si>
    <t>2x Serial Port modul pro Router</t>
  </si>
  <si>
    <t>Sada náhradních dílů</t>
  </si>
  <si>
    <t>Závod (3) Roudnice n. L.</t>
  </si>
  <si>
    <t>Závod (3) Roudnice nad Labem</t>
  </si>
  <si>
    <t>ODU</t>
  </si>
  <si>
    <t>Vnější jednotka RR spoje 11 GHz, dle použitých filtrů</t>
  </si>
  <si>
    <t>IDU</t>
  </si>
  <si>
    <t xml:space="preserve">Vnitřní jednotka RR spoje 11 GHz </t>
  </si>
  <si>
    <t>Celkem materiál bez DPH</t>
  </si>
  <si>
    <t>Kalkulace je včetně záruky na 2 roky se zprovozněním do 24 hodin</t>
  </si>
  <si>
    <t>Žlutě podbarvená pole na jednotlivých listech vyplní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</si>
</sst>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double">
        <color indexed="59"/>
      </right>
      <top/>
      <bottom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/>
      <right style="thin">
        <color indexed="59"/>
      </right>
      <top style="double">
        <color indexed="59"/>
      </top>
      <bottom style="hair">
        <color indexed="59"/>
      </bottom>
    </border>
    <border>
      <left style="thin">
        <color indexed="59"/>
      </left>
      <right/>
      <top style="double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</border>
    <border>
      <left/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/>
      <top style="double">
        <color indexed="59"/>
      </top>
      <bottom style="thin">
        <color indexed="59"/>
      </bottom>
    </border>
    <border>
      <left/>
      <right/>
      <top style="double">
        <color indexed="59"/>
      </top>
      <bottom style="double">
        <color indexed="59"/>
      </bottom>
    </border>
    <border>
      <left style="double">
        <color indexed="59"/>
      </left>
      <right/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hair">
        <color indexed="59"/>
      </bottom>
    </border>
    <border>
      <left style="thin"/>
      <right style="thin"/>
      <top style="hair"/>
      <bottom style="hair"/>
    </border>
    <border>
      <left style="thin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 style="thin">
        <color indexed="59"/>
      </right>
      <top/>
      <bottom style="hair">
        <color indexed="59"/>
      </bottom>
    </border>
    <border>
      <left style="thin">
        <color indexed="59"/>
      </left>
      <right style="medium">
        <color indexed="59"/>
      </right>
      <top/>
      <bottom style="hair">
        <color indexed="59"/>
      </bottom>
    </border>
    <border>
      <left style="medium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medium">
        <color indexed="59"/>
      </left>
      <right/>
      <top style="medium">
        <color indexed="59"/>
      </top>
      <bottom style="medium">
        <color indexed="59"/>
      </bottom>
    </border>
    <border>
      <left/>
      <right/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/>
      <top/>
      <bottom/>
    </border>
    <border>
      <left style="medium"/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medium"/>
      <top style="double">
        <color indexed="59"/>
      </top>
      <bottom style="hair">
        <color indexed="59"/>
      </bottom>
    </border>
    <border>
      <left style="medium"/>
      <right/>
      <top style="double">
        <color indexed="59"/>
      </top>
      <bottom style="medium"/>
    </border>
    <border>
      <left/>
      <right/>
      <top style="double">
        <color indexed="59"/>
      </top>
      <bottom style="medium"/>
    </border>
    <border>
      <left style="thin">
        <color indexed="59"/>
      </left>
      <right style="medium"/>
      <top/>
      <bottom style="hair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/>
    </border>
    <border>
      <left style="double">
        <color indexed="59"/>
      </left>
      <right style="thin">
        <color indexed="59"/>
      </right>
      <top style="double">
        <color indexed="59"/>
      </top>
      <bottom style="double">
        <color indexed="59"/>
      </bottom>
    </border>
    <border>
      <left/>
      <right style="thin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/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/>
    </border>
    <border>
      <left style="thin">
        <color indexed="59"/>
      </left>
      <right style="thin">
        <color indexed="59"/>
      </right>
      <top/>
      <bottom style="double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/>
    </border>
    <border>
      <left style="thin">
        <color indexed="59"/>
      </left>
      <right style="double">
        <color indexed="59"/>
      </right>
      <top/>
      <bottom style="double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medium"/>
    </border>
    <border>
      <left style="thin">
        <color indexed="59"/>
      </left>
      <right style="medium"/>
      <top style="double">
        <color indexed="59"/>
      </top>
      <bottom style="medium"/>
    </border>
    <border>
      <left style="medium"/>
      <right style="thin">
        <color indexed="59"/>
      </right>
      <top style="medium"/>
      <bottom style="double">
        <color indexed="59"/>
      </bottom>
    </border>
    <border>
      <left style="medium"/>
      <right style="thin">
        <color indexed="59"/>
      </right>
      <top style="double">
        <color indexed="59"/>
      </top>
      <bottom style="double">
        <color indexed="59"/>
      </bottom>
    </border>
    <border>
      <left/>
      <right style="thin">
        <color indexed="59"/>
      </right>
      <top style="medium"/>
      <bottom style="double">
        <color indexed="59"/>
      </bottom>
    </border>
    <border>
      <left style="thin">
        <color indexed="59"/>
      </left>
      <right style="thin">
        <color indexed="59"/>
      </right>
      <top style="medium"/>
      <bottom style="double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6">
    <xf numFmtId="0" fontId="0" fillId="0" borderId="0" xfId="0"/>
    <xf numFmtId="49" fontId="8" fillId="0" borderId="0" xfId="22" applyNumberFormat="1" applyFont="1" applyFill="1" applyAlignment="1" applyProtection="1">
      <alignment horizontal="left" vertical="center"/>
      <protection hidden="1"/>
    </xf>
    <xf numFmtId="0" fontId="9" fillId="0" borderId="0" xfId="22" applyFont="1" applyAlignment="1" applyProtection="1">
      <alignment horizontal="left" vertical="center"/>
      <protection hidden="1"/>
    </xf>
    <xf numFmtId="0" fontId="10" fillId="0" borderId="0" xfId="22" applyFont="1" applyAlignment="1" applyProtection="1">
      <alignment horizontal="center" vertical="center"/>
      <protection hidden="1"/>
    </xf>
    <xf numFmtId="0" fontId="7" fillId="0" borderId="0" xfId="22" applyFont="1" applyAlignment="1" applyProtection="1">
      <alignment vertical="center"/>
      <protection hidden="1"/>
    </xf>
    <xf numFmtId="0" fontId="7" fillId="0" borderId="0" xfId="22" applyFont="1" applyAlignment="1" applyProtection="1">
      <alignment horizontal="center" vertical="center" wrapText="1"/>
      <protection hidden="1"/>
    </xf>
    <xf numFmtId="0" fontId="7" fillId="0" borderId="0" xfId="22" applyFont="1" applyAlignment="1" applyProtection="1">
      <alignment horizontal="left" vertical="center" wrapText="1"/>
      <protection hidden="1"/>
    </xf>
    <xf numFmtId="0" fontId="7" fillId="0" borderId="0" xfId="22" applyFont="1" applyAlignment="1" applyProtection="1">
      <alignment vertical="center" wrapText="1"/>
      <protection hidden="1"/>
    </xf>
    <xf numFmtId="3" fontId="7" fillId="0" borderId="0" xfId="22" applyNumberFormat="1" applyFont="1" applyAlignment="1" applyProtection="1">
      <alignment horizontal="center" vertical="center" wrapText="1"/>
      <protection hidden="1"/>
    </xf>
    <xf numFmtId="0" fontId="7" fillId="0" borderId="0" xfId="22" applyFont="1" applyFill="1" applyAlignment="1" applyProtection="1">
      <alignment vertical="center"/>
      <protection hidden="1"/>
    </xf>
    <xf numFmtId="0" fontId="11" fillId="2" borderId="1" xfId="22" applyFont="1" applyFill="1" applyBorder="1" applyAlignment="1" applyProtection="1">
      <alignment horizontal="center" vertical="center" wrapText="1"/>
      <protection hidden="1"/>
    </xf>
    <xf numFmtId="0" fontId="11" fillId="2" borderId="2" xfId="22" applyFont="1" applyFill="1" applyBorder="1" applyAlignment="1" applyProtection="1">
      <alignment horizontal="center" vertical="center" wrapText="1"/>
      <protection hidden="1"/>
    </xf>
    <xf numFmtId="0" fontId="12" fillId="0" borderId="3" xfId="22" applyFont="1" applyBorder="1" applyAlignment="1" applyProtection="1">
      <alignment horizontal="center" vertical="center" wrapText="1"/>
      <protection hidden="1"/>
    </xf>
    <xf numFmtId="0" fontId="14" fillId="0" borderId="4" xfId="22" applyFont="1" applyBorder="1" applyAlignment="1" applyProtection="1">
      <alignment horizontal="left" vertical="center" wrapText="1"/>
      <protection hidden="1"/>
    </xf>
    <xf numFmtId="0" fontId="15" fillId="0" borderId="5" xfId="22" applyFont="1" applyBorder="1" applyAlignment="1" applyProtection="1">
      <alignment horizontal="left" vertical="center"/>
      <protection hidden="1"/>
    </xf>
    <xf numFmtId="0" fontId="5" fillId="0" borderId="6" xfId="22" applyFont="1" applyBorder="1" applyAlignment="1" applyProtection="1">
      <alignment horizontal="left" vertical="center" wrapText="1"/>
      <protection hidden="1"/>
    </xf>
    <xf numFmtId="3" fontId="7" fillId="0" borderId="6" xfId="22" applyNumberFormat="1" applyFont="1" applyBorder="1" applyAlignment="1" applyProtection="1">
      <alignment horizontal="center" vertical="center" wrapText="1"/>
      <protection hidden="1"/>
    </xf>
    <xf numFmtId="4" fontId="7" fillId="0" borderId="6" xfId="22" applyNumberFormat="1" applyFont="1" applyFill="1" applyBorder="1" applyAlignment="1" applyProtection="1">
      <alignment vertical="center" wrapText="1"/>
      <protection hidden="1"/>
    </xf>
    <xf numFmtId="0" fontId="12" fillId="0" borderId="7" xfId="22" applyFont="1" applyBorder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vertical="center"/>
      <protection hidden="1"/>
    </xf>
    <xf numFmtId="0" fontId="13" fillId="0" borderId="8" xfId="0" applyFont="1" applyBorder="1" applyAlignment="1" applyProtection="1">
      <alignment vertical="center" wrapText="1"/>
      <protection hidden="1"/>
    </xf>
    <xf numFmtId="3" fontId="13" fillId="0" borderId="8" xfId="22" applyNumberFormat="1" applyFont="1" applyBorder="1" applyAlignment="1" applyProtection="1">
      <alignment horizontal="center" vertical="center" wrapText="1"/>
      <protection hidden="1"/>
    </xf>
    <xf numFmtId="3" fontId="13" fillId="0" borderId="8" xfId="22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22" applyFont="1" applyFill="1" applyBorder="1" applyAlignment="1" applyProtection="1">
      <alignment horizontal="left" vertical="center" indent="1"/>
      <protection hidden="1"/>
    </xf>
    <xf numFmtId="0" fontId="11" fillId="0" borderId="10" xfId="22" applyFont="1" applyBorder="1" applyAlignment="1" applyProtection="1">
      <alignment horizontal="left" vertical="center"/>
      <protection hidden="1"/>
    </xf>
    <xf numFmtId="0" fontId="13" fillId="0" borderId="10" xfId="22" applyFont="1" applyBorder="1" applyAlignment="1" applyProtection="1">
      <alignment vertical="center"/>
      <protection hidden="1"/>
    </xf>
    <xf numFmtId="3" fontId="13" fillId="0" borderId="10" xfId="22" applyNumberFormat="1" applyFont="1" applyBorder="1" applyAlignment="1" applyProtection="1">
      <alignment horizontal="center" vertical="center"/>
      <protection hidden="1"/>
    </xf>
    <xf numFmtId="0" fontId="2" fillId="2" borderId="11" xfId="22" applyFont="1" applyFill="1" applyBorder="1" applyAlignment="1" applyProtection="1">
      <alignment horizontal="left" vertical="center" indent="1"/>
      <protection hidden="1"/>
    </xf>
    <xf numFmtId="0" fontId="11" fillId="2" borderId="10" xfId="22" applyFont="1" applyFill="1" applyBorder="1" applyAlignment="1" applyProtection="1">
      <alignment horizontal="left" vertical="center"/>
      <protection hidden="1"/>
    </xf>
    <xf numFmtId="0" fontId="13" fillId="2" borderId="10" xfId="22" applyFont="1" applyFill="1" applyBorder="1" applyAlignment="1" applyProtection="1">
      <alignment vertical="center"/>
      <protection hidden="1"/>
    </xf>
    <xf numFmtId="3" fontId="13" fillId="2" borderId="10" xfId="22" applyNumberFormat="1" applyFont="1" applyFill="1" applyBorder="1" applyAlignment="1" applyProtection="1">
      <alignment horizontal="center" vertical="center"/>
      <protection hidden="1"/>
    </xf>
    <xf numFmtId="0" fontId="7" fillId="0" borderId="0" xfId="22" applyFont="1" applyAlignment="1" applyProtection="1">
      <alignment horizontal="center" vertical="center"/>
      <protection hidden="1"/>
    </xf>
    <xf numFmtId="0" fontId="7" fillId="0" borderId="0" xfId="22" applyFont="1" applyAlignment="1" applyProtection="1">
      <alignment horizontal="left" vertical="center"/>
      <protection hidden="1"/>
    </xf>
    <xf numFmtId="3" fontId="7" fillId="0" borderId="0" xfId="22" applyNumberFormat="1" applyFont="1" applyAlignment="1" applyProtection="1">
      <alignment horizontal="center" vertical="center"/>
      <protection hidden="1"/>
    </xf>
    <xf numFmtId="4" fontId="13" fillId="4" borderId="12" xfId="24" applyNumberFormat="1" applyFont="1" applyFill="1" applyBorder="1" applyAlignment="1" applyProtection="1">
      <alignment vertical="center"/>
      <protection hidden="1" locked="0"/>
    </xf>
    <xf numFmtId="4" fontId="13" fillId="4" borderId="8" xfId="22" applyNumberFormat="1" applyFont="1" applyFill="1" applyBorder="1" applyAlignment="1" applyProtection="1">
      <alignment vertical="center" wrapText="1"/>
      <protection hidden="1" locked="0"/>
    </xf>
    <xf numFmtId="0" fontId="16" fillId="0" borderId="8" xfId="22" applyFont="1" applyBorder="1" applyAlignment="1" applyProtection="1">
      <alignment vertical="center" wrapText="1"/>
      <protection hidden="1"/>
    </xf>
    <xf numFmtId="0" fontId="13" fillId="0" borderId="8" xfId="22" applyFont="1" applyFill="1" applyBorder="1" applyAlignment="1" applyProtection="1">
      <alignment vertical="center" wrapText="1"/>
      <protection hidden="1"/>
    </xf>
    <xf numFmtId="0" fontId="12" fillId="0" borderId="8" xfId="22" applyFont="1" applyBorder="1" applyAlignment="1" applyProtection="1">
      <alignment horizontal="left" vertical="center" wrapText="1"/>
      <protection hidden="1"/>
    </xf>
    <xf numFmtId="0" fontId="13" fillId="0" borderId="8" xfId="0" applyFont="1" applyFill="1" applyBorder="1" applyAlignment="1" applyProtection="1">
      <alignment vertical="center"/>
      <protection hidden="1"/>
    </xf>
    <xf numFmtId="0" fontId="5" fillId="0" borderId="7" xfId="22" applyFont="1" applyFill="1" applyBorder="1" applyAlignment="1" applyProtection="1">
      <alignment horizontal="left" vertical="center" wrapText="1"/>
      <protection hidden="1"/>
    </xf>
    <xf numFmtId="0" fontId="13" fillId="0" borderId="8" xfId="0" applyFont="1" applyFill="1" applyBorder="1" applyAlignment="1" applyProtection="1">
      <alignment vertical="center" wrapText="1"/>
      <protection hidden="1"/>
    </xf>
    <xf numFmtId="0" fontId="16" fillId="0" borderId="8" xfId="22" applyFont="1" applyFill="1" applyBorder="1" applyAlignment="1" applyProtection="1">
      <alignment vertical="center" wrapText="1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8" xfId="22" applyFont="1" applyFill="1" applyBorder="1" applyAlignment="1" applyProtection="1">
      <alignment vertical="center" wrapText="1"/>
      <protection hidden="1"/>
    </xf>
    <xf numFmtId="0" fontId="13" fillId="0" borderId="13" xfId="24" applyFont="1" applyFill="1" applyBorder="1" applyAlignment="1" applyProtection="1">
      <alignment horizontal="center" vertical="center"/>
      <protection hidden="1"/>
    </xf>
    <xf numFmtId="0" fontId="16" fillId="0" borderId="0" xfId="22" applyFont="1" applyAlignment="1" applyProtection="1">
      <alignment vertical="center"/>
      <protection hidden="1"/>
    </xf>
    <xf numFmtId="0" fontId="1" fillId="0" borderId="0" xfId="21" applyAlignment="1" applyProtection="1">
      <alignment horizontal="center" vertical="center"/>
      <protection hidden="1"/>
    </xf>
    <xf numFmtId="0" fontId="1" fillId="0" borderId="0" xfId="2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3" fillId="0" borderId="0" xfId="21" applyFont="1" applyAlignment="1" applyProtection="1">
      <alignment horizontal="left" vertical="center"/>
      <protection hidden="1"/>
    </xf>
    <xf numFmtId="0" fontId="4" fillId="0" borderId="0" xfId="21" applyFont="1" applyAlignment="1" applyProtection="1">
      <alignment vertical="center"/>
      <protection hidden="1"/>
    </xf>
    <xf numFmtId="0" fontId="3" fillId="5" borderId="0" xfId="21" applyFont="1" applyFill="1" applyAlignment="1" applyProtection="1">
      <alignment horizontal="left" vertical="center"/>
      <protection hidden="1"/>
    </xf>
    <xf numFmtId="0" fontId="4" fillId="5" borderId="0" xfId="21" applyFont="1" applyFill="1" applyAlignment="1" applyProtection="1">
      <alignment vertical="center"/>
      <protection hidden="1"/>
    </xf>
    <xf numFmtId="0" fontId="1" fillId="5" borderId="0" xfId="0" applyFont="1" applyFill="1" applyProtection="1">
      <protection hidden="1"/>
    </xf>
    <xf numFmtId="0" fontId="1" fillId="0" borderId="0" xfId="21" applyAlignment="1" applyProtection="1">
      <alignment horizontal="center"/>
      <protection hidden="1"/>
    </xf>
    <xf numFmtId="0" fontId="1" fillId="0" borderId="0" xfId="21" applyProtection="1">
      <alignment/>
      <protection hidden="1"/>
    </xf>
    <xf numFmtId="0" fontId="5" fillId="2" borderId="0" xfId="21" applyFont="1" applyFill="1" applyBorder="1" applyAlignment="1" applyProtection="1">
      <alignment horizontal="left" vertical="center"/>
      <protection hidden="1"/>
    </xf>
    <xf numFmtId="0" fontId="5" fillId="2" borderId="0" xfId="21" applyFont="1" applyFill="1" applyBorder="1" applyAlignment="1" applyProtection="1">
      <alignment vertical="center"/>
      <protection hidden="1"/>
    </xf>
    <xf numFmtId="0" fontId="5" fillId="0" borderId="14" xfId="21" applyFont="1" applyBorder="1" applyAlignment="1" applyProtection="1">
      <alignment horizontal="right" vertical="center"/>
      <protection hidden="1"/>
    </xf>
    <xf numFmtId="16" fontId="5" fillId="0" borderId="15" xfId="21" applyNumberFormat="1" applyFont="1" applyBorder="1" applyAlignment="1" applyProtection="1">
      <alignment horizontal="center" vertical="center"/>
      <protection hidden="1"/>
    </xf>
    <xf numFmtId="0" fontId="5" fillId="0" borderId="12" xfId="21" applyFont="1" applyBorder="1" applyAlignment="1" applyProtection="1">
      <alignment vertical="center"/>
      <protection hidden="1"/>
    </xf>
    <xf numFmtId="4" fontId="6" fillId="0" borderId="16" xfId="21" applyNumberFormat="1" applyFont="1" applyFill="1" applyBorder="1" applyAlignment="1" applyProtection="1">
      <alignment horizontal="right" vertical="center"/>
      <protection hidden="1"/>
    </xf>
    <xf numFmtId="16" fontId="5" fillId="0" borderId="17" xfId="21" applyNumberFormat="1" applyFont="1" applyBorder="1" applyAlignment="1" applyProtection="1">
      <alignment horizontal="center" vertical="center"/>
      <protection hidden="1"/>
    </xf>
    <xf numFmtId="0" fontId="5" fillId="0" borderId="8" xfId="21" applyFont="1" applyBorder="1" applyAlignment="1" applyProtection="1">
      <alignment vertical="center"/>
      <protection hidden="1"/>
    </xf>
    <xf numFmtId="4" fontId="6" fillId="0" borderId="18" xfId="21" applyNumberFormat="1" applyFont="1" applyFill="1" applyBorder="1" applyAlignment="1" applyProtection="1">
      <alignment horizontal="right" vertical="center"/>
      <protection hidden="1"/>
    </xf>
    <xf numFmtId="0" fontId="5" fillId="0" borderId="8" xfId="21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" fontId="5" fillId="2" borderId="21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3" borderId="0" xfId="23" applyFont="1" applyFill="1" applyAlignment="1" applyProtection="1">
      <alignment horizontal="left"/>
      <protection hidden="1"/>
    </xf>
    <xf numFmtId="0" fontId="2" fillId="3" borderId="0" xfId="23" applyFont="1" applyFill="1" applyAlignment="1" applyProtection="1">
      <alignment horizontal="center"/>
      <protection hidden="1"/>
    </xf>
    <xf numFmtId="0" fontId="0" fillId="3" borderId="0" xfId="23" applyFont="1" applyFill="1" applyProtection="1">
      <alignment/>
      <protection hidden="1"/>
    </xf>
    <xf numFmtId="0" fontId="0" fillId="3" borderId="0" xfId="23" applyFont="1" applyFill="1" applyProtection="1">
      <alignment/>
      <protection hidden="1"/>
    </xf>
    <xf numFmtId="0" fontId="11" fillId="2" borderId="22" xfId="22" applyFont="1" applyFill="1" applyBorder="1" applyAlignment="1" applyProtection="1">
      <alignment horizontal="center" vertical="center" wrapText="1"/>
      <protection hidden="1"/>
    </xf>
    <xf numFmtId="0" fontId="12" fillId="0" borderId="23" xfId="22" applyFont="1" applyBorder="1" applyAlignment="1" applyProtection="1">
      <alignment horizontal="center" vertical="center" wrapText="1"/>
      <protection hidden="1"/>
    </xf>
    <xf numFmtId="4" fontId="7" fillId="0" borderId="24" xfId="22" applyNumberFormat="1" applyFont="1" applyBorder="1" applyAlignment="1" applyProtection="1">
      <alignment vertical="center" wrapText="1"/>
      <protection hidden="1"/>
    </xf>
    <xf numFmtId="0" fontId="2" fillId="2" borderId="25" xfId="22" applyFont="1" applyFill="1" applyBorder="1" applyAlignment="1" applyProtection="1">
      <alignment horizontal="left" vertical="center" indent="1"/>
      <protection hidden="1"/>
    </xf>
    <xf numFmtId="0" fontId="11" fillId="2" borderId="26" xfId="22" applyFont="1" applyFill="1" applyBorder="1" applyAlignment="1" applyProtection="1">
      <alignment horizontal="left" vertical="center"/>
      <protection hidden="1"/>
    </xf>
    <xf numFmtId="0" fontId="13" fillId="2" borderId="26" xfId="22" applyFont="1" applyFill="1" applyBorder="1" applyAlignment="1" applyProtection="1">
      <alignment vertical="center"/>
      <protection hidden="1"/>
    </xf>
    <xf numFmtId="3" fontId="13" fillId="2" borderId="26" xfId="22" applyNumberFormat="1" applyFont="1" applyFill="1" applyBorder="1" applyAlignment="1" applyProtection="1">
      <alignment horizontal="center" vertical="center"/>
      <protection hidden="1"/>
    </xf>
    <xf numFmtId="4" fontId="13" fillId="6" borderId="27" xfId="24" applyNumberFormat="1" applyFont="1" applyFill="1" applyBorder="1" applyAlignment="1" applyProtection="1">
      <alignment vertical="center"/>
      <protection hidden="1"/>
    </xf>
    <xf numFmtId="4" fontId="7" fillId="6" borderId="6" xfId="22" applyNumberFormat="1" applyFont="1" applyFill="1" applyBorder="1" applyAlignment="1" applyProtection="1">
      <alignment vertical="center" wrapText="1"/>
      <protection hidden="1"/>
    </xf>
    <xf numFmtId="4" fontId="13" fillId="6" borderId="8" xfId="22" applyNumberFormat="1" applyFont="1" applyFill="1" applyBorder="1" applyAlignment="1" applyProtection="1">
      <alignment vertical="center" wrapText="1"/>
      <protection hidden="1"/>
    </xf>
    <xf numFmtId="4" fontId="13" fillId="0" borderId="8" xfId="22" applyNumberFormat="1" applyFont="1" applyFill="1" applyBorder="1" applyAlignment="1" applyProtection="1">
      <alignment vertical="center" wrapText="1"/>
      <protection hidden="1"/>
    </xf>
    <xf numFmtId="4" fontId="13" fillId="0" borderId="8" xfId="22" applyNumberFormat="1" applyFont="1" applyFill="1" applyBorder="1" applyAlignment="1" applyProtection="1">
      <alignment vertical="center" wrapText="1"/>
      <protection hidden="1" locked="0"/>
    </xf>
    <xf numFmtId="0" fontId="5" fillId="0" borderId="28" xfId="21" applyFont="1" applyBorder="1" applyAlignment="1" applyProtection="1">
      <alignment horizontal="center" vertical="center"/>
      <protection hidden="1"/>
    </xf>
    <xf numFmtId="0" fontId="11" fillId="2" borderId="29" xfId="22" applyFont="1" applyFill="1" applyBorder="1" applyAlignment="1" applyProtection="1">
      <alignment horizontal="center" vertical="center" wrapText="1"/>
      <protection hidden="1"/>
    </xf>
    <xf numFmtId="0" fontId="11" fillId="2" borderId="30" xfId="22" applyFont="1" applyFill="1" applyBorder="1" applyAlignment="1" applyProtection="1">
      <alignment horizontal="center" vertical="center" wrapText="1"/>
      <protection hidden="1"/>
    </xf>
    <xf numFmtId="0" fontId="11" fillId="2" borderId="31" xfId="22" applyFont="1" applyFill="1" applyBorder="1" applyAlignment="1" applyProtection="1">
      <alignment horizontal="center" vertical="center" wrapText="1"/>
      <protection hidden="1"/>
    </xf>
    <xf numFmtId="3" fontId="11" fillId="2" borderId="31" xfId="22" applyNumberFormat="1" applyFont="1" applyFill="1" applyBorder="1" applyAlignment="1" applyProtection="1">
      <alignment horizontal="center" vertical="center" wrapText="1"/>
      <protection hidden="1"/>
    </xf>
    <xf numFmtId="0" fontId="11" fillId="2" borderId="32" xfId="22" applyFont="1" applyFill="1" applyBorder="1" applyAlignment="1" applyProtection="1">
      <alignment horizontal="center" vertical="center" wrapText="1"/>
      <protection hidden="1"/>
    </xf>
    <xf numFmtId="4" fontId="2" fillId="2" borderId="33" xfId="22" applyNumberFormat="1" applyFont="1" applyFill="1" applyBorder="1" applyAlignment="1" applyProtection="1">
      <alignment horizontal="center" vertical="center"/>
      <protection hidden="1"/>
    </xf>
    <xf numFmtId="0" fontId="11" fillId="2" borderId="34" xfId="22" applyFont="1" applyFill="1" applyBorder="1" applyAlignment="1" applyProtection="1">
      <alignment horizontal="center" vertical="center" wrapText="1"/>
      <protection hidden="1"/>
    </xf>
    <xf numFmtId="4" fontId="13" fillId="4" borderId="31" xfId="22" applyNumberFormat="1" applyFont="1" applyFill="1" applyBorder="1" applyAlignment="1" applyProtection="1">
      <alignment horizontal="right" vertical="center" wrapText="1"/>
      <protection hidden="1" locked="0"/>
    </xf>
    <xf numFmtId="4" fontId="13" fillId="0" borderId="33" xfId="22" applyNumberFormat="1" applyFont="1" applyFill="1" applyBorder="1" applyAlignment="1" applyProtection="1">
      <alignment horizontal="right" vertical="center" wrapText="1"/>
      <protection hidden="1"/>
    </xf>
    <xf numFmtId="4" fontId="2" fillId="0" borderId="31" xfId="22" applyNumberFormat="1" applyFont="1" applyFill="1" applyBorder="1" applyAlignment="1" applyProtection="1">
      <alignment horizontal="center" vertical="center"/>
      <protection hidden="1"/>
    </xf>
    <xf numFmtId="4" fontId="2" fillId="0" borderId="35" xfId="22" applyNumberFormat="1" applyFont="1" applyFill="1" applyBorder="1" applyAlignment="1" applyProtection="1">
      <alignment horizontal="center" vertical="center"/>
      <protection hidden="1"/>
    </xf>
    <xf numFmtId="4" fontId="11" fillId="0" borderId="8" xfId="22" applyNumberFormat="1" applyFont="1" applyFill="1" applyBorder="1" applyAlignment="1" applyProtection="1">
      <alignment horizontal="center" vertical="center" wrapText="1"/>
      <protection hidden="1"/>
    </xf>
    <xf numFmtId="4" fontId="13" fillId="4" borderId="36" xfId="22" applyNumberFormat="1" applyFont="1" applyFill="1" applyBorder="1" applyAlignment="1" applyProtection="1">
      <alignment horizontal="right" vertical="center" wrapText="1"/>
      <protection hidden="1" locked="0"/>
    </xf>
    <xf numFmtId="4" fontId="13" fillId="4" borderId="1" xfId="22" applyNumberFormat="1" applyFont="1" applyFill="1" applyBorder="1" applyAlignment="1" applyProtection="1">
      <alignment horizontal="right" vertical="center" wrapText="1"/>
      <protection hidden="1" locked="0"/>
    </xf>
    <xf numFmtId="4" fontId="13" fillId="4" borderId="37" xfId="22" applyNumberFormat="1" applyFont="1" applyFill="1" applyBorder="1" applyAlignment="1" applyProtection="1">
      <alignment horizontal="right" vertical="center" wrapText="1"/>
      <protection hidden="1" locked="0"/>
    </xf>
    <xf numFmtId="4" fontId="13" fillId="0" borderId="38" xfId="22" applyNumberFormat="1" applyFont="1" applyFill="1" applyBorder="1" applyAlignment="1" applyProtection="1">
      <alignment horizontal="right" vertical="center" wrapText="1"/>
      <protection hidden="1"/>
    </xf>
    <xf numFmtId="4" fontId="13" fillId="0" borderId="2" xfId="22" applyNumberFormat="1" applyFont="1" applyFill="1" applyBorder="1" applyAlignment="1" applyProtection="1">
      <alignment horizontal="right" vertical="center" wrapText="1"/>
      <protection hidden="1"/>
    </xf>
    <xf numFmtId="4" fontId="13" fillId="0" borderId="39" xfId="22" applyNumberFormat="1" applyFont="1" applyFill="1" applyBorder="1" applyAlignment="1" applyProtection="1">
      <alignment horizontal="right" vertical="center" wrapText="1"/>
      <protection hidden="1"/>
    </xf>
    <xf numFmtId="4" fontId="11" fillId="6" borderId="8" xfId="22" applyNumberFormat="1" applyFont="1" applyFill="1" applyBorder="1" applyAlignment="1" applyProtection="1">
      <alignment horizontal="center" vertical="center" wrapText="1"/>
      <protection hidden="1"/>
    </xf>
    <xf numFmtId="4" fontId="2" fillId="2" borderId="40" xfId="22" applyNumberFormat="1" applyFont="1" applyFill="1" applyBorder="1" applyAlignment="1" applyProtection="1">
      <alignment horizontal="center" vertical="center"/>
      <protection hidden="1"/>
    </xf>
    <xf numFmtId="4" fontId="2" fillId="2" borderId="41" xfId="22" applyNumberFormat="1" applyFont="1" applyFill="1" applyBorder="1" applyAlignment="1" applyProtection="1">
      <alignment horizontal="center" vertical="center"/>
      <protection hidden="1"/>
    </xf>
    <xf numFmtId="0" fontId="11" fillId="2" borderId="42" xfId="22" applyFont="1" applyFill="1" applyBorder="1" applyAlignment="1" applyProtection="1">
      <alignment horizontal="center" vertical="center" wrapText="1"/>
      <protection hidden="1"/>
    </xf>
    <xf numFmtId="0" fontId="11" fillId="2" borderId="43" xfId="22" applyFont="1" applyFill="1" applyBorder="1" applyAlignment="1" applyProtection="1">
      <alignment horizontal="center" vertical="center" wrapText="1"/>
      <protection hidden="1"/>
    </xf>
    <xf numFmtId="0" fontId="11" fillId="2" borderId="44" xfId="22" applyFont="1" applyFill="1" applyBorder="1" applyAlignment="1" applyProtection="1">
      <alignment horizontal="center" vertical="center" wrapText="1"/>
      <protection hidden="1"/>
    </xf>
    <xf numFmtId="0" fontId="11" fillId="2" borderId="45" xfId="22" applyFont="1" applyFill="1" applyBorder="1" applyAlignment="1" applyProtection="1">
      <alignment horizontal="center" vertical="center" wrapText="1"/>
      <protection hidden="1"/>
    </xf>
    <xf numFmtId="3" fontId="11" fillId="2" borderId="45" xfId="22" applyNumberFormat="1" applyFont="1" applyFill="1" applyBorder="1" applyAlignment="1" applyProtection="1">
      <alignment horizontal="center" vertical="center" wrapText="1"/>
      <protection hidden="1"/>
    </xf>
    <xf numFmtId="0" fontId="11" fillId="2" borderId="46" xfId="22" applyFont="1" applyFill="1" applyBorder="1" applyAlignment="1" applyProtection="1">
      <alignment horizontal="center" vertical="center" wrapText="1"/>
      <protection hidden="1"/>
    </xf>
    <xf numFmtId="0" fontId="11" fillId="2" borderId="47" xfId="22" applyFont="1" applyFill="1" applyBorder="1" applyAlignment="1" applyProtection="1">
      <alignment horizontal="center" vertical="center" wrapText="1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  <cellStyle name="normální_N_sitova_vzor_II" xfId="22"/>
    <cellStyle name="normální_N020198A" xfId="23"/>
    <cellStyle name="Styl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/>
  </sheetViews>
  <sheetFormatPr defaultColWidth="9.00390625" defaultRowHeight="12.75"/>
  <cols>
    <col min="1" max="1" width="7.00390625" style="72" customWidth="1"/>
    <col min="2" max="2" width="49.625" style="72" customWidth="1"/>
    <col min="3" max="3" width="22.625" style="73" customWidth="1"/>
    <col min="4" max="5" width="6.375" style="73" customWidth="1"/>
    <col min="6" max="16384" width="9.125" style="73" customWidth="1"/>
  </cols>
  <sheetData>
    <row r="1" spans="1:2" s="49" customFormat="1" ht="12.75">
      <c r="A1" s="47"/>
      <c r="B1" s="48"/>
    </row>
    <row r="2" spans="1:2" s="49" customFormat="1" ht="12.75">
      <c r="A2" s="47"/>
      <c r="B2" s="48"/>
    </row>
    <row r="3" spans="1:2" s="49" customFormat="1" ht="20.25">
      <c r="A3" s="50" t="s">
        <v>26</v>
      </c>
      <c r="B3" s="51"/>
    </row>
    <row r="4" spans="1:3" s="49" customFormat="1" ht="20.25">
      <c r="A4" s="52" t="s">
        <v>0</v>
      </c>
      <c r="B4" s="53"/>
      <c r="C4" s="54"/>
    </row>
    <row r="5" spans="1:2" s="49" customFormat="1" ht="12.75">
      <c r="A5" s="55"/>
      <c r="B5" s="56"/>
    </row>
    <row r="6" spans="1:3" s="49" customFormat="1" ht="18" customHeight="1" thickBot="1">
      <c r="A6" s="57" t="s">
        <v>75</v>
      </c>
      <c r="B6" s="58"/>
      <c r="C6" s="58"/>
    </row>
    <row r="7" spans="1:3" s="49" customFormat="1" ht="18" customHeight="1" thickBot="1">
      <c r="A7" s="87" t="s">
        <v>1</v>
      </c>
      <c r="B7" s="87"/>
      <c r="C7" s="59" t="s">
        <v>2</v>
      </c>
    </row>
    <row r="8" spans="1:3" s="49" customFormat="1" ht="18" customHeight="1">
      <c r="A8" s="60" t="s">
        <v>3</v>
      </c>
      <c r="B8" s="61" t="s">
        <v>63</v>
      </c>
      <c r="C8" s="62">
        <f>'GŘ HK'!F18</f>
        <v>0</v>
      </c>
    </row>
    <row r="9" spans="1:3" s="49" customFormat="1" ht="18" customHeight="1">
      <c r="A9" s="63" t="s">
        <v>4</v>
      </c>
      <c r="B9" s="64" t="s">
        <v>64</v>
      </c>
      <c r="C9" s="65">
        <f>'RB Jungmannova'!F23</f>
        <v>0</v>
      </c>
    </row>
    <row r="10" spans="1:3" s="49" customFormat="1" ht="18" customHeight="1">
      <c r="A10" s="60" t="s">
        <v>5</v>
      </c>
      <c r="B10" s="66" t="s">
        <v>69</v>
      </c>
      <c r="C10" s="65">
        <f>'RB Míčov'!F24</f>
        <v>0</v>
      </c>
    </row>
    <row r="11" spans="1:3" s="49" customFormat="1" ht="18" customHeight="1">
      <c r="A11" s="63" t="s">
        <v>6</v>
      </c>
      <c r="B11" s="64" t="s">
        <v>68</v>
      </c>
      <c r="C11" s="65">
        <f>'RB Nymburk'!F23</f>
        <v>0</v>
      </c>
    </row>
    <row r="12" spans="1:3" s="49" customFormat="1" ht="18" customHeight="1">
      <c r="A12" s="60" t="s">
        <v>7</v>
      </c>
      <c r="B12" s="66" t="s">
        <v>67</v>
      </c>
      <c r="C12" s="65">
        <f>'RB Čelákovice'!F23</f>
        <v>0</v>
      </c>
    </row>
    <row r="13" spans="1:3" s="49" customFormat="1" ht="18" customHeight="1">
      <c r="A13" s="63" t="s">
        <v>39</v>
      </c>
      <c r="B13" s="64" t="s">
        <v>66</v>
      </c>
      <c r="C13" s="65">
        <f>'RB Mělník'!F23</f>
        <v>0</v>
      </c>
    </row>
    <row r="14" spans="1:3" s="49" customFormat="1" ht="18" customHeight="1">
      <c r="A14" s="60" t="s">
        <v>40</v>
      </c>
      <c r="B14" s="64" t="s">
        <v>65</v>
      </c>
      <c r="C14" s="65">
        <f>'RB Lovoš'!F23</f>
        <v>0</v>
      </c>
    </row>
    <row r="15" spans="1:3" s="49" customFormat="1" ht="18" customHeight="1">
      <c r="A15" s="63" t="s">
        <v>41</v>
      </c>
      <c r="B15" s="64" t="s">
        <v>81</v>
      </c>
      <c r="C15" s="62">
        <f>'Z3 Roudnice'!F16</f>
        <v>0</v>
      </c>
    </row>
    <row r="16" spans="1:3" s="49" customFormat="1" ht="18" customHeight="1" thickBot="1">
      <c r="A16" s="63" t="s">
        <v>42</v>
      </c>
      <c r="B16" s="64" t="s">
        <v>80</v>
      </c>
      <c r="C16" s="62">
        <f>ND!F9</f>
        <v>0</v>
      </c>
    </row>
    <row r="17" spans="1:3" s="70" customFormat="1" ht="18" customHeight="1" thickBot="1">
      <c r="A17" s="67" t="s">
        <v>8</v>
      </c>
      <c r="B17" s="68"/>
      <c r="C17" s="69">
        <f>SUM(C8:C16)</f>
        <v>0</v>
      </c>
    </row>
    <row r="19" ht="12.75">
      <c r="A19" s="71" t="s">
        <v>38</v>
      </c>
    </row>
    <row r="20" spans="1:2" s="74" customFormat="1" ht="12.75">
      <c r="A20" s="72" t="s">
        <v>3</v>
      </c>
      <c r="B20" s="71" t="s">
        <v>88</v>
      </c>
    </row>
    <row r="21" spans="1:3" ht="12.75">
      <c r="A21" s="72" t="s">
        <v>4</v>
      </c>
      <c r="B21" s="71" t="s">
        <v>89</v>
      </c>
      <c r="C21" s="74"/>
    </row>
  </sheetData>
  <sheetProtection password="975E" sheet="1" objects="1" scenarios="1" selectLockedCells="1" selectUnlockedCells="1"/>
  <mergeCells count="1">
    <mergeCell ref="A7:B7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F7" sqref="F7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16384" width="8.875" style="4" customWidth="1"/>
  </cols>
  <sheetData>
    <row r="1" spans="1:7" ht="36" customHeight="1">
      <c r="A1" s="1" t="s">
        <v>42</v>
      </c>
      <c r="B1" s="2"/>
      <c r="C1" s="2" t="s">
        <v>80</v>
      </c>
      <c r="D1" s="3"/>
      <c r="E1" s="3"/>
      <c r="F1" s="3"/>
      <c r="G1" s="3"/>
    </row>
    <row r="3" spans="1:7" ht="12.75" thickBot="1">
      <c r="A3" s="5"/>
      <c r="B3" s="6"/>
      <c r="C3" s="7"/>
      <c r="D3" s="7"/>
      <c r="E3" s="8"/>
      <c r="F3" s="7"/>
      <c r="G3" s="7"/>
    </row>
    <row r="4" spans="1:7" s="9" customFormat="1" ht="22.5" customHeight="1" thickBot="1">
      <c r="A4" s="109" t="s">
        <v>9</v>
      </c>
      <c r="B4" s="111" t="s">
        <v>10</v>
      </c>
      <c r="C4" s="112" t="s">
        <v>11</v>
      </c>
      <c r="D4" s="112" t="s">
        <v>12</v>
      </c>
      <c r="E4" s="113" t="s">
        <v>13</v>
      </c>
      <c r="F4" s="114" t="s">
        <v>14</v>
      </c>
      <c r="G4" s="115"/>
    </row>
    <row r="5" spans="1:7" s="9" customFormat="1" ht="22.5" customHeight="1" thickBot="1" thickTop="1">
      <c r="A5" s="110"/>
      <c r="B5" s="89"/>
      <c r="C5" s="90"/>
      <c r="D5" s="90"/>
      <c r="E5" s="91"/>
      <c r="F5" s="10" t="s">
        <v>16</v>
      </c>
      <c r="G5" s="75" t="s">
        <v>17</v>
      </c>
    </row>
    <row r="6" spans="1:7" ht="12.75" customHeight="1" thickTop="1">
      <c r="A6" s="76" t="s">
        <v>3</v>
      </c>
      <c r="B6" s="13"/>
      <c r="C6" s="14"/>
      <c r="D6" s="15" t="s">
        <v>22</v>
      </c>
      <c r="E6" s="16"/>
      <c r="F6" s="17"/>
      <c r="G6" s="77"/>
    </row>
    <row r="7" spans="1:7" ht="22.5">
      <c r="A7" s="76" t="s">
        <v>5</v>
      </c>
      <c r="B7" s="18"/>
      <c r="C7" s="19" t="s">
        <v>83</v>
      </c>
      <c r="D7" s="20" t="s">
        <v>84</v>
      </c>
      <c r="E7" s="21">
        <v>6</v>
      </c>
      <c r="F7" s="34"/>
      <c r="G7" s="82">
        <f>F7*E7</f>
        <v>0</v>
      </c>
    </row>
    <row r="8" spans="1:7" ht="23.25" thickBot="1">
      <c r="A8" s="76" t="s">
        <v>6</v>
      </c>
      <c r="B8" s="18" t="s">
        <v>20</v>
      </c>
      <c r="C8" s="19" t="s">
        <v>85</v>
      </c>
      <c r="D8" s="20" t="s">
        <v>86</v>
      </c>
      <c r="E8" s="22">
        <v>2</v>
      </c>
      <c r="F8" s="34"/>
      <c r="G8" s="82">
        <f>F8*E8</f>
        <v>0</v>
      </c>
    </row>
    <row r="9" spans="1:7" ht="18" customHeight="1" thickBot="1" thickTop="1">
      <c r="A9" s="78" t="s">
        <v>87</v>
      </c>
      <c r="B9" s="79"/>
      <c r="C9" s="80"/>
      <c r="D9" s="80"/>
      <c r="E9" s="81"/>
      <c r="F9" s="107">
        <f>SUM(G6:G8)</f>
        <v>0</v>
      </c>
      <c r="G9" s="108"/>
    </row>
    <row r="10" spans="6:7" ht="12.75">
      <c r="F10" s="9"/>
      <c r="G10" s="9"/>
    </row>
  </sheetData>
  <sheetProtection password="975E" sheet="1" selectLockedCells="1"/>
  <mergeCells count="7">
    <mergeCell ref="F9:G9"/>
    <mergeCell ref="A4:A5"/>
    <mergeCell ref="B4:B5"/>
    <mergeCell ref="C4:C5"/>
    <mergeCell ref="D4:D5"/>
    <mergeCell ref="E4:E5"/>
    <mergeCell ref="F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 topLeftCell="A1">
      <selection activeCell="H6" sqref="H6:H16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3</v>
      </c>
      <c r="B1" s="2"/>
      <c r="C1" s="2" t="s">
        <v>63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7"/>
      <c r="H6" s="95"/>
      <c r="I6" s="96">
        <f>H6</f>
        <v>0</v>
      </c>
    </row>
    <row r="7" spans="1:9" ht="12.75" customHeight="1" thickBot="1" thickTop="1">
      <c r="A7" s="12" t="s">
        <v>4</v>
      </c>
      <c r="B7" s="18"/>
      <c r="C7" s="19"/>
      <c r="D7" s="20" t="s">
        <v>76</v>
      </c>
      <c r="E7" s="21">
        <v>1</v>
      </c>
      <c r="F7" s="35"/>
      <c r="G7" s="85">
        <f>F7*E7</f>
        <v>0</v>
      </c>
      <c r="H7" s="95"/>
      <c r="I7" s="96"/>
    </row>
    <row r="8" spans="1:9" ht="12.75" customHeight="1" thickBot="1" thickTop="1">
      <c r="A8" s="12" t="s">
        <v>5</v>
      </c>
      <c r="B8" s="18" t="s">
        <v>20</v>
      </c>
      <c r="C8" s="19"/>
      <c r="D8" s="20" t="s">
        <v>51</v>
      </c>
      <c r="E8" s="22">
        <v>1</v>
      </c>
      <c r="F8" s="34"/>
      <c r="G8" s="85">
        <f>F8*E8</f>
        <v>0</v>
      </c>
      <c r="H8" s="95"/>
      <c r="I8" s="96"/>
    </row>
    <row r="9" spans="1:9" ht="12.75" customHeight="1" thickBot="1" thickTop="1">
      <c r="A9" s="12" t="s">
        <v>6</v>
      </c>
      <c r="B9" s="18" t="s">
        <v>20</v>
      </c>
      <c r="C9" s="19"/>
      <c r="D9" s="20" t="s">
        <v>23</v>
      </c>
      <c r="E9" s="22">
        <v>1</v>
      </c>
      <c r="F9" s="34"/>
      <c r="G9" s="85">
        <f>F9*E9</f>
        <v>0</v>
      </c>
      <c r="H9" s="95"/>
      <c r="I9" s="96"/>
    </row>
    <row r="10" spans="1:9" ht="12.75" customHeight="1" thickBot="1" thickTop="1">
      <c r="A10" s="12" t="s">
        <v>7</v>
      </c>
      <c r="B10" s="38"/>
      <c r="C10" s="39"/>
      <c r="D10" s="40" t="s">
        <v>18</v>
      </c>
      <c r="E10" s="22"/>
      <c r="F10" s="85"/>
      <c r="G10" s="85"/>
      <c r="H10" s="95"/>
      <c r="I10" s="96"/>
    </row>
    <row r="11" spans="1:12" ht="13.5" thickBot="1" thickTop="1">
      <c r="A11" s="12" t="s">
        <v>39</v>
      </c>
      <c r="B11" s="18"/>
      <c r="C11" s="19"/>
      <c r="D11" s="20" t="s">
        <v>54</v>
      </c>
      <c r="E11" s="22">
        <v>1</v>
      </c>
      <c r="F11" s="34"/>
      <c r="G11" s="85">
        <f>F11*E11</f>
        <v>0</v>
      </c>
      <c r="H11" s="95"/>
      <c r="I11" s="96"/>
      <c r="L11" s="9"/>
    </row>
    <row r="12" spans="1:9" ht="24" thickBot="1" thickTop="1">
      <c r="A12" s="12" t="s">
        <v>40</v>
      </c>
      <c r="B12" s="38"/>
      <c r="C12" s="19"/>
      <c r="D12" s="20" t="s">
        <v>53</v>
      </c>
      <c r="E12" s="22">
        <v>1</v>
      </c>
      <c r="F12" s="34"/>
      <c r="G12" s="85">
        <f>F12*E12</f>
        <v>0</v>
      </c>
      <c r="H12" s="95"/>
      <c r="I12" s="96"/>
    </row>
    <row r="13" spans="1:9" ht="35.25" customHeight="1" thickBot="1" thickTop="1">
      <c r="A13" s="12" t="s">
        <v>41</v>
      </c>
      <c r="B13" s="38"/>
      <c r="C13" s="19"/>
      <c r="D13" s="20" t="s">
        <v>56</v>
      </c>
      <c r="E13" s="43">
        <v>1</v>
      </c>
      <c r="F13" s="34"/>
      <c r="G13" s="85">
        <f>F13*E13</f>
        <v>0</v>
      </c>
      <c r="H13" s="95"/>
      <c r="I13" s="96"/>
    </row>
    <row r="14" spans="1:9" ht="35.25" thickBot="1" thickTop="1">
      <c r="A14" s="12" t="s">
        <v>42</v>
      </c>
      <c r="B14" s="38"/>
      <c r="C14" s="19"/>
      <c r="D14" s="44" t="s">
        <v>57</v>
      </c>
      <c r="E14" s="22">
        <v>3</v>
      </c>
      <c r="F14" s="34"/>
      <c r="G14" s="85">
        <f>F14*E14</f>
        <v>0</v>
      </c>
      <c r="H14" s="95"/>
      <c r="I14" s="96"/>
    </row>
    <row r="15" spans="1:9" ht="13.5" thickBot="1" thickTop="1">
      <c r="A15" s="12" t="s">
        <v>43</v>
      </c>
      <c r="B15" s="38"/>
      <c r="C15" s="19" t="s">
        <v>71</v>
      </c>
      <c r="D15" s="20" t="s">
        <v>72</v>
      </c>
      <c r="E15" s="43">
        <v>1</v>
      </c>
      <c r="F15" s="99" t="s">
        <v>19</v>
      </c>
      <c r="G15" s="99"/>
      <c r="H15" s="95"/>
      <c r="I15" s="96"/>
    </row>
    <row r="16" spans="1:9" ht="13.5" thickBot="1" thickTop="1">
      <c r="A16" s="12" t="s">
        <v>44</v>
      </c>
      <c r="B16" s="38"/>
      <c r="C16" s="19" t="s">
        <v>73</v>
      </c>
      <c r="D16" s="44" t="s">
        <v>74</v>
      </c>
      <c r="E16" s="22">
        <v>4</v>
      </c>
      <c r="F16" s="99" t="s">
        <v>19</v>
      </c>
      <c r="G16" s="99"/>
      <c r="H16" s="95"/>
      <c r="I16" s="96"/>
    </row>
    <row r="17" spans="1:9" ht="18" customHeight="1" thickBot="1" thickTop="1">
      <c r="A17" s="23" t="s">
        <v>17</v>
      </c>
      <c r="B17" s="24"/>
      <c r="C17" s="25"/>
      <c r="D17" s="25"/>
      <c r="E17" s="26"/>
      <c r="F17" s="97">
        <f>SUM(G6:G16)</f>
        <v>0</v>
      </c>
      <c r="G17" s="97"/>
      <c r="H17" s="98">
        <f>SUM(I6:I16)</f>
        <v>0</v>
      </c>
      <c r="I17" s="98"/>
    </row>
    <row r="18" spans="1:9" ht="18" customHeight="1" thickBot="1" thickTop="1">
      <c r="A18" s="27" t="s">
        <v>21</v>
      </c>
      <c r="B18" s="28"/>
      <c r="C18" s="29"/>
      <c r="D18" s="29"/>
      <c r="E18" s="30"/>
      <c r="F18" s="93">
        <f>F17+H17</f>
        <v>0</v>
      </c>
      <c r="G18" s="93"/>
      <c r="H18" s="93"/>
      <c r="I18" s="93"/>
    </row>
    <row r="19" spans="6:9" ht="12.75" thickTop="1">
      <c r="F19" s="9"/>
      <c r="G19" s="9"/>
      <c r="H19" s="9"/>
      <c r="I19" s="9"/>
    </row>
    <row r="23" ht="12.75">
      <c r="D23" s="46"/>
    </row>
    <row r="26" ht="12.75">
      <c r="D26" s="46"/>
    </row>
    <row r="29" ht="12.75">
      <c r="D29" s="46"/>
    </row>
    <row r="31" ht="12.75">
      <c r="G31" s="9"/>
    </row>
    <row r="32" ht="12.75">
      <c r="D32" s="46"/>
    </row>
    <row r="35" ht="12.75">
      <c r="D35" s="46"/>
    </row>
    <row r="38" ht="12.75">
      <c r="D38" s="46"/>
    </row>
    <row r="41" ht="12.75">
      <c r="D41" s="46"/>
    </row>
    <row r="44" ht="12.75">
      <c r="D44" s="46"/>
    </row>
    <row r="47" ht="12.75">
      <c r="D47" s="46"/>
    </row>
    <row r="50" ht="12.75">
      <c r="D50" s="46"/>
    </row>
    <row r="53" ht="12.75">
      <c r="D53" s="46"/>
    </row>
    <row r="56" ht="12.75">
      <c r="D56" s="46"/>
    </row>
  </sheetData>
  <sheetProtection password="975E" sheet="1" selectLockedCells="1"/>
  <mergeCells count="14">
    <mergeCell ref="F18:I18"/>
    <mergeCell ref="H4:I4"/>
    <mergeCell ref="H6:H16"/>
    <mergeCell ref="I6:I16"/>
    <mergeCell ref="F17:G17"/>
    <mergeCell ref="H17:I17"/>
    <mergeCell ref="F15:G15"/>
    <mergeCell ref="F16:G16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 topLeftCell="A1">
      <selection activeCell="H6" sqref="H6:H21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4</v>
      </c>
      <c r="B1" s="2"/>
      <c r="C1" s="2" t="s">
        <v>64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7"/>
      <c r="H6" s="95"/>
      <c r="I6" s="96">
        <f>H6</f>
        <v>0</v>
      </c>
    </row>
    <row r="7" spans="1:9" ht="12.75" customHeight="1" thickBot="1" thickTop="1">
      <c r="A7" s="12" t="s">
        <v>4</v>
      </c>
      <c r="B7" s="18"/>
      <c r="C7" s="19"/>
      <c r="D7" s="36" t="s">
        <v>30</v>
      </c>
      <c r="E7" s="21"/>
      <c r="F7" s="85"/>
      <c r="G7" s="85"/>
      <c r="H7" s="95"/>
      <c r="I7" s="96"/>
    </row>
    <row r="8" spans="1:9" ht="12.75" customHeight="1" thickBot="1" thickTop="1">
      <c r="A8" s="12" t="s">
        <v>5</v>
      </c>
      <c r="B8" s="18" t="s">
        <v>20</v>
      </c>
      <c r="C8" s="19"/>
      <c r="D8" s="20" t="s">
        <v>76</v>
      </c>
      <c r="E8" s="22">
        <v>1</v>
      </c>
      <c r="F8" s="34"/>
      <c r="G8" s="85">
        <f>F8*E8</f>
        <v>0</v>
      </c>
      <c r="H8" s="95"/>
      <c r="I8" s="96"/>
    </row>
    <row r="9" spans="1:9" ht="12.75" customHeight="1" thickBot="1" thickTop="1">
      <c r="A9" s="12" t="s">
        <v>6</v>
      </c>
      <c r="B9" s="18" t="s">
        <v>20</v>
      </c>
      <c r="C9" s="19"/>
      <c r="D9" s="20" t="s">
        <v>51</v>
      </c>
      <c r="E9" s="22">
        <v>1</v>
      </c>
      <c r="F9" s="34"/>
      <c r="G9" s="85">
        <f>F9*E9</f>
        <v>0</v>
      </c>
      <c r="H9" s="95"/>
      <c r="I9" s="96"/>
    </row>
    <row r="10" spans="1:9" ht="12.75" customHeight="1" thickBot="1" thickTop="1">
      <c r="A10" s="12" t="s">
        <v>7</v>
      </c>
      <c r="B10" s="18" t="s">
        <v>20</v>
      </c>
      <c r="C10" s="19"/>
      <c r="D10" s="20" t="s">
        <v>23</v>
      </c>
      <c r="E10" s="22">
        <v>1</v>
      </c>
      <c r="F10" s="34"/>
      <c r="G10" s="85">
        <f>F10*E10</f>
        <v>0</v>
      </c>
      <c r="H10" s="95"/>
      <c r="I10" s="96"/>
    </row>
    <row r="11" spans="1:9" ht="12.75" customHeight="1" thickBot="1" thickTop="1">
      <c r="A11" s="12" t="s">
        <v>39</v>
      </c>
      <c r="B11" s="18" t="s">
        <v>20</v>
      </c>
      <c r="C11" s="19"/>
      <c r="D11" s="20" t="s">
        <v>58</v>
      </c>
      <c r="E11" s="22">
        <v>1</v>
      </c>
      <c r="F11" s="34"/>
      <c r="G11" s="85">
        <f>F11*E11</f>
        <v>0</v>
      </c>
      <c r="H11" s="95"/>
      <c r="I11" s="96"/>
    </row>
    <row r="12" spans="1:9" ht="12.75" customHeight="1" thickBot="1" thickTop="1">
      <c r="A12" s="12" t="s">
        <v>40</v>
      </c>
      <c r="B12" s="18"/>
      <c r="C12" s="19"/>
      <c r="D12" s="36" t="s">
        <v>25</v>
      </c>
      <c r="E12" s="21"/>
      <c r="F12" s="85"/>
      <c r="G12" s="85"/>
      <c r="H12" s="95"/>
      <c r="I12" s="96"/>
    </row>
    <row r="13" spans="1:9" ht="12.75" customHeight="1" thickBot="1" thickTop="1">
      <c r="A13" s="12" t="s">
        <v>41</v>
      </c>
      <c r="B13" s="18" t="s">
        <v>20</v>
      </c>
      <c r="C13" s="19"/>
      <c r="D13" s="20" t="s">
        <v>59</v>
      </c>
      <c r="E13" s="22">
        <v>1</v>
      </c>
      <c r="F13" s="34"/>
      <c r="G13" s="85">
        <f>F13*E13</f>
        <v>0</v>
      </c>
      <c r="H13" s="95"/>
      <c r="I13" s="96"/>
    </row>
    <row r="14" spans="1:9" ht="12.75" customHeight="1" thickBot="1" thickTop="1">
      <c r="A14" s="12" t="s">
        <v>42</v>
      </c>
      <c r="B14" s="18" t="s">
        <v>20</v>
      </c>
      <c r="C14" s="19"/>
      <c r="D14" s="20" t="s">
        <v>51</v>
      </c>
      <c r="E14" s="22">
        <v>1</v>
      </c>
      <c r="F14" s="34"/>
      <c r="G14" s="85">
        <f>F14*E14</f>
        <v>0</v>
      </c>
      <c r="H14" s="95"/>
      <c r="I14" s="96"/>
    </row>
    <row r="15" spans="1:9" ht="12.75" customHeight="1" thickBot="1" thickTop="1">
      <c r="A15" s="12" t="s">
        <v>43</v>
      </c>
      <c r="B15" s="18" t="s">
        <v>20</v>
      </c>
      <c r="C15" s="19"/>
      <c r="D15" s="20" t="s">
        <v>23</v>
      </c>
      <c r="E15" s="22">
        <v>1</v>
      </c>
      <c r="F15" s="34"/>
      <c r="G15" s="85">
        <f>F15*E15</f>
        <v>0</v>
      </c>
      <c r="H15" s="95"/>
      <c r="I15" s="96"/>
    </row>
    <row r="16" spans="1:9" ht="12.75" customHeight="1" thickBot="1" thickTop="1">
      <c r="A16" s="12" t="s">
        <v>44</v>
      </c>
      <c r="B16" s="38"/>
      <c r="C16" s="39"/>
      <c r="D16" s="40" t="s">
        <v>18</v>
      </c>
      <c r="E16" s="22"/>
      <c r="F16" s="85"/>
      <c r="G16" s="85"/>
      <c r="H16" s="95"/>
      <c r="I16" s="96"/>
    </row>
    <row r="17" spans="1:12" ht="13.5" thickBot="1" thickTop="1">
      <c r="A17" s="12" t="s">
        <v>45</v>
      </c>
      <c r="B17" s="18"/>
      <c r="C17" s="19"/>
      <c r="D17" s="20" t="s">
        <v>52</v>
      </c>
      <c r="E17" s="22">
        <v>1</v>
      </c>
      <c r="F17" s="34"/>
      <c r="G17" s="85">
        <f>F17*E17</f>
        <v>0</v>
      </c>
      <c r="H17" s="95"/>
      <c r="I17" s="96"/>
      <c r="L17" s="9"/>
    </row>
    <row r="18" spans="1:9" ht="13.5" thickBot="1" thickTop="1">
      <c r="A18" s="12" t="s">
        <v>46</v>
      </c>
      <c r="B18" s="18"/>
      <c r="C18" s="19"/>
      <c r="D18" s="20" t="s">
        <v>55</v>
      </c>
      <c r="E18" s="22">
        <v>1</v>
      </c>
      <c r="F18" s="34"/>
      <c r="G18" s="85">
        <f>F18*E18</f>
        <v>0</v>
      </c>
      <c r="H18" s="95"/>
      <c r="I18" s="96"/>
    </row>
    <row r="19" spans="1:9" ht="24" thickBot="1" thickTop="1">
      <c r="A19" s="12" t="s">
        <v>47</v>
      </c>
      <c r="B19" s="38"/>
      <c r="C19" s="19"/>
      <c r="D19" s="20" t="s">
        <v>53</v>
      </c>
      <c r="E19" s="22">
        <v>1</v>
      </c>
      <c r="F19" s="34"/>
      <c r="G19" s="85">
        <f>F19*E19</f>
        <v>0</v>
      </c>
      <c r="H19" s="95"/>
      <c r="I19" s="96"/>
    </row>
    <row r="20" spans="1:9" ht="35.25" thickBot="1" thickTop="1">
      <c r="A20" s="12" t="s">
        <v>48</v>
      </c>
      <c r="B20" s="38"/>
      <c r="C20" s="19"/>
      <c r="D20" s="20" t="s">
        <v>60</v>
      </c>
      <c r="E20" s="43">
        <v>1</v>
      </c>
      <c r="F20" s="34"/>
      <c r="G20" s="85">
        <f>F20*E20</f>
        <v>0</v>
      </c>
      <c r="H20" s="95"/>
      <c r="I20" s="96"/>
    </row>
    <row r="21" spans="1:9" ht="35.25" thickBot="1" thickTop="1">
      <c r="A21" s="12" t="s">
        <v>49</v>
      </c>
      <c r="B21" s="38"/>
      <c r="C21" s="19"/>
      <c r="D21" s="44" t="s">
        <v>57</v>
      </c>
      <c r="E21" s="22">
        <v>2</v>
      </c>
      <c r="F21" s="34"/>
      <c r="G21" s="85">
        <f>F21*E21</f>
        <v>0</v>
      </c>
      <c r="H21" s="95"/>
      <c r="I21" s="96"/>
    </row>
    <row r="22" spans="1:9" ht="18" customHeight="1" thickBot="1" thickTop="1">
      <c r="A22" s="23" t="s">
        <v>17</v>
      </c>
      <c r="B22" s="24"/>
      <c r="C22" s="25"/>
      <c r="D22" s="25"/>
      <c r="E22" s="26"/>
      <c r="F22" s="97">
        <f>SUM(G6:G21)</f>
        <v>0</v>
      </c>
      <c r="G22" s="97"/>
      <c r="H22" s="98">
        <f>SUM(I6:I21)</f>
        <v>0</v>
      </c>
      <c r="I22" s="98"/>
    </row>
    <row r="23" spans="1:9" ht="18" customHeight="1" thickBot="1" thickTop="1">
      <c r="A23" s="27" t="s">
        <v>21</v>
      </c>
      <c r="B23" s="28"/>
      <c r="C23" s="29"/>
      <c r="D23" s="29"/>
      <c r="E23" s="30"/>
      <c r="F23" s="93">
        <f>F22+H22</f>
        <v>0</v>
      </c>
      <c r="G23" s="93"/>
      <c r="H23" s="93"/>
      <c r="I23" s="93"/>
    </row>
    <row r="24" spans="6:9" ht="12.75" thickTop="1">
      <c r="F24" s="9"/>
      <c r="G24" s="9"/>
      <c r="H24" s="9"/>
      <c r="I24" s="9"/>
    </row>
  </sheetData>
  <sheetProtection password="975E" sheet="1" selectLockedCells="1"/>
  <mergeCells count="12">
    <mergeCell ref="F23:I23"/>
    <mergeCell ref="H4:I4"/>
    <mergeCell ref="H6:H21"/>
    <mergeCell ref="I6:I21"/>
    <mergeCell ref="F22:G22"/>
    <mergeCell ref="H22:I22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 topLeftCell="A1">
      <selection activeCell="F13" sqref="F13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1.75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5</v>
      </c>
      <c r="B1" s="2"/>
      <c r="C1" s="2" t="s">
        <v>69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7"/>
      <c r="H6" s="95"/>
      <c r="I6" s="96">
        <f>H6</f>
        <v>0</v>
      </c>
    </row>
    <row r="7" spans="1:9" ht="12.75" customHeight="1" thickBot="1" thickTop="1">
      <c r="A7" s="12" t="s">
        <v>4</v>
      </c>
      <c r="B7" s="18"/>
      <c r="C7" s="19"/>
      <c r="D7" s="36" t="s">
        <v>31</v>
      </c>
      <c r="E7" s="21"/>
      <c r="F7" s="85"/>
      <c r="G7" s="85"/>
      <c r="H7" s="95"/>
      <c r="I7" s="96"/>
    </row>
    <row r="8" spans="1:9" ht="12.75" customHeight="1" thickBot="1" thickTop="1">
      <c r="A8" s="12" t="s">
        <v>5</v>
      </c>
      <c r="B8" s="18" t="s">
        <v>20</v>
      </c>
      <c r="C8" s="19"/>
      <c r="D8" s="20" t="s">
        <v>59</v>
      </c>
      <c r="E8" s="22">
        <v>1</v>
      </c>
      <c r="F8" s="34"/>
      <c r="G8" s="85">
        <f>F8*E8</f>
        <v>0</v>
      </c>
      <c r="H8" s="95"/>
      <c r="I8" s="96"/>
    </row>
    <row r="9" spans="1:9" ht="12.75" customHeight="1" thickBot="1" thickTop="1">
      <c r="A9" s="12" t="s">
        <v>6</v>
      </c>
      <c r="B9" s="18" t="s">
        <v>20</v>
      </c>
      <c r="C9" s="19"/>
      <c r="D9" s="20" t="s">
        <v>51</v>
      </c>
      <c r="E9" s="22">
        <v>1</v>
      </c>
      <c r="F9" s="34"/>
      <c r="G9" s="85">
        <f>F9*E9</f>
        <v>0</v>
      </c>
      <c r="H9" s="95"/>
      <c r="I9" s="96"/>
    </row>
    <row r="10" spans="1:9" ht="12.75" customHeight="1" thickBot="1" thickTop="1">
      <c r="A10" s="12" t="s">
        <v>7</v>
      </c>
      <c r="B10" s="18" t="s">
        <v>20</v>
      </c>
      <c r="C10" s="19"/>
      <c r="D10" s="20" t="s">
        <v>23</v>
      </c>
      <c r="E10" s="22">
        <v>1</v>
      </c>
      <c r="F10" s="34"/>
      <c r="G10" s="85">
        <f>F10*E10</f>
        <v>0</v>
      </c>
      <c r="H10" s="95"/>
      <c r="I10" s="96"/>
    </row>
    <row r="11" spans="1:9" ht="12.75" customHeight="1" thickBot="1" thickTop="1">
      <c r="A11" s="12" t="s">
        <v>39</v>
      </c>
      <c r="B11" s="18" t="s">
        <v>20</v>
      </c>
      <c r="C11" s="19"/>
      <c r="D11" s="20" t="s">
        <v>58</v>
      </c>
      <c r="E11" s="22">
        <v>1</v>
      </c>
      <c r="F11" s="34"/>
      <c r="G11" s="85">
        <f>F11*E11</f>
        <v>0</v>
      </c>
      <c r="H11" s="95"/>
      <c r="I11" s="96"/>
    </row>
    <row r="12" spans="1:9" ht="12.75" customHeight="1" thickBot="1" thickTop="1">
      <c r="A12" s="12" t="s">
        <v>40</v>
      </c>
      <c r="B12" s="18"/>
      <c r="C12" s="19"/>
      <c r="D12" s="36" t="s">
        <v>32</v>
      </c>
      <c r="E12" s="21"/>
      <c r="F12" s="85"/>
      <c r="G12" s="85"/>
      <c r="H12" s="95"/>
      <c r="I12" s="96"/>
    </row>
    <row r="13" spans="1:9" ht="12.75" customHeight="1" thickBot="1" thickTop="1">
      <c r="A13" s="12" t="s">
        <v>41</v>
      </c>
      <c r="B13" s="18" t="s">
        <v>20</v>
      </c>
      <c r="C13" s="19"/>
      <c r="D13" s="20" t="s">
        <v>59</v>
      </c>
      <c r="E13" s="22">
        <v>1</v>
      </c>
      <c r="F13" s="34"/>
      <c r="G13" s="85">
        <f>F13*E13</f>
        <v>0</v>
      </c>
      <c r="H13" s="95"/>
      <c r="I13" s="96"/>
    </row>
    <row r="14" spans="1:9" ht="12.75" customHeight="1" thickBot="1" thickTop="1">
      <c r="A14" s="12" t="s">
        <v>42</v>
      </c>
      <c r="B14" s="18" t="s">
        <v>20</v>
      </c>
      <c r="C14" s="19"/>
      <c r="D14" s="20" t="s">
        <v>51</v>
      </c>
      <c r="E14" s="22">
        <v>1</v>
      </c>
      <c r="F14" s="34"/>
      <c r="G14" s="85">
        <f>F14*E14</f>
        <v>0</v>
      </c>
      <c r="H14" s="95"/>
      <c r="I14" s="96"/>
    </row>
    <row r="15" spans="1:9" ht="12.75" customHeight="1" thickBot="1" thickTop="1">
      <c r="A15" s="12" t="s">
        <v>43</v>
      </c>
      <c r="B15" s="18" t="s">
        <v>20</v>
      </c>
      <c r="C15" s="19"/>
      <c r="D15" s="20" t="s">
        <v>23</v>
      </c>
      <c r="E15" s="22">
        <v>1</v>
      </c>
      <c r="F15" s="34"/>
      <c r="G15" s="85">
        <f>F15*E15</f>
        <v>0</v>
      </c>
      <c r="H15" s="95"/>
      <c r="I15" s="96"/>
    </row>
    <row r="16" spans="1:9" ht="12.75" customHeight="1" thickBot="1" thickTop="1">
      <c r="A16" s="12" t="s">
        <v>44</v>
      </c>
      <c r="B16" s="38"/>
      <c r="C16" s="39"/>
      <c r="D16" s="40" t="s">
        <v>18</v>
      </c>
      <c r="E16" s="22"/>
      <c r="F16" s="85"/>
      <c r="G16" s="85"/>
      <c r="H16" s="95"/>
      <c r="I16" s="96"/>
    </row>
    <row r="17" spans="1:9" ht="13.5" thickBot="1" thickTop="1">
      <c r="A17" s="12" t="s">
        <v>45</v>
      </c>
      <c r="B17" s="18"/>
      <c r="C17" s="19"/>
      <c r="D17" s="20" t="s">
        <v>52</v>
      </c>
      <c r="E17" s="22">
        <v>1</v>
      </c>
      <c r="F17" s="34"/>
      <c r="G17" s="85">
        <f aca="true" t="shared" si="0" ref="G17:G22">F17*E17</f>
        <v>0</v>
      </c>
      <c r="H17" s="95"/>
      <c r="I17" s="96"/>
    </row>
    <row r="18" spans="1:9" ht="13.5" customHeight="1" thickBot="1" thickTop="1">
      <c r="A18" s="12" t="s">
        <v>46</v>
      </c>
      <c r="B18" s="38"/>
      <c r="C18" s="19"/>
      <c r="D18" s="20" t="s">
        <v>55</v>
      </c>
      <c r="E18" s="22">
        <v>1</v>
      </c>
      <c r="F18" s="34"/>
      <c r="G18" s="85">
        <f t="shared" si="0"/>
        <v>0</v>
      </c>
      <c r="H18" s="95"/>
      <c r="I18" s="96"/>
    </row>
    <row r="19" spans="1:9" ht="46.5" thickBot="1" thickTop="1">
      <c r="A19" s="12" t="s">
        <v>47</v>
      </c>
      <c r="B19" s="38"/>
      <c r="C19" s="19"/>
      <c r="D19" s="44" t="s">
        <v>61</v>
      </c>
      <c r="E19" s="43">
        <v>1</v>
      </c>
      <c r="F19" s="34"/>
      <c r="G19" s="85">
        <f t="shared" si="0"/>
        <v>0</v>
      </c>
      <c r="H19" s="95"/>
      <c r="I19" s="96"/>
    </row>
    <row r="20" spans="1:9" ht="24" thickBot="1" thickTop="1">
      <c r="A20" s="12" t="s">
        <v>48</v>
      </c>
      <c r="B20" s="38"/>
      <c r="C20" s="19"/>
      <c r="D20" s="20" t="s">
        <v>53</v>
      </c>
      <c r="E20" s="22">
        <v>1</v>
      </c>
      <c r="F20" s="34"/>
      <c r="G20" s="85">
        <f t="shared" si="0"/>
        <v>0</v>
      </c>
      <c r="H20" s="95"/>
      <c r="I20" s="96"/>
    </row>
    <row r="21" spans="1:11" ht="35.25" thickBot="1" thickTop="1">
      <c r="A21" s="12" t="s">
        <v>49</v>
      </c>
      <c r="B21" s="38"/>
      <c r="C21" s="39"/>
      <c r="D21" s="20" t="s">
        <v>70</v>
      </c>
      <c r="E21" s="45">
        <v>2</v>
      </c>
      <c r="F21" s="34"/>
      <c r="G21" s="85">
        <f t="shared" si="0"/>
        <v>0</v>
      </c>
      <c r="H21" s="95"/>
      <c r="I21" s="96"/>
      <c r="J21" s="9"/>
      <c r="K21" s="9"/>
    </row>
    <row r="22" spans="1:9" ht="35.25" thickBot="1" thickTop="1">
      <c r="A22" s="12" t="s">
        <v>50</v>
      </c>
      <c r="B22" s="18"/>
      <c r="C22" s="19"/>
      <c r="D22" s="44" t="s">
        <v>57</v>
      </c>
      <c r="E22" s="22">
        <v>7</v>
      </c>
      <c r="F22" s="34"/>
      <c r="G22" s="85">
        <f t="shared" si="0"/>
        <v>0</v>
      </c>
      <c r="H22" s="95"/>
      <c r="I22" s="96"/>
    </row>
    <row r="23" spans="1:9" ht="18" customHeight="1" thickBot="1" thickTop="1">
      <c r="A23" s="23" t="s">
        <v>17</v>
      </c>
      <c r="B23" s="24"/>
      <c r="C23" s="25"/>
      <c r="D23" s="25"/>
      <c r="E23" s="26"/>
      <c r="F23" s="97">
        <f>SUM(G6:G22)</f>
        <v>0</v>
      </c>
      <c r="G23" s="97"/>
      <c r="H23" s="98">
        <f>SUM(I6:I22)</f>
        <v>0</v>
      </c>
      <c r="I23" s="98"/>
    </row>
    <row r="24" spans="1:9" ht="18" customHeight="1" thickBot="1" thickTop="1">
      <c r="A24" s="27" t="s">
        <v>21</v>
      </c>
      <c r="B24" s="28"/>
      <c r="C24" s="29"/>
      <c r="D24" s="29"/>
      <c r="E24" s="30"/>
      <c r="F24" s="93">
        <f>F23+H23</f>
        <v>0</v>
      </c>
      <c r="G24" s="93"/>
      <c r="H24" s="93"/>
      <c r="I24" s="93"/>
    </row>
    <row r="25" spans="6:9" ht="12.75" thickTop="1">
      <c r="F25" s="9"/>
      <c r="G25" s="9"/>
      <c r="H25" s="9"/>
      <c r="I25" s="9"/>
    </row>
  </sheetData>
  <sheetProtection password="975E" sheet="1" selectLockedCells="1"/>
  <mergeCells count="12">
    <mergeCell ref="F23:G23"/>
    <mergeCell ref="H23:I23"/>
    <mergeCell ref="F24:I24"/>
    <mergeCell ref="H4:I4"/>
    <mergeCell ref="H6:H22"/>
    <mergeCell ref="I6:I22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F10" sqref="F10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6</v>
      </c>
      <c r="B1" s="2"/>
      <c r="C1" s="2" t="s">
        <v>68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7"/>
      <c r="H6" s="95"/>
      <c r="I6" s="96">
        <f>H6</f>
        <v>0</v>
      </c>
    </row>
    <row r="7" spans="1:9" ht="12.75" customHeight="1" thickBot="1" thickTop="1">
      <c r="A7" s="12" t="s">
        <v>4</v>
      </c>
      <c r="B7" s="18"/>
      <c r="C7" s="19"/>
      <c r="D7" s="36" t="s">
        <v>25</v>
      </c>
      <c r="E7" s="21"/>
      <c r="F7" s="85"/>
      <c r="G7" s="85"/>
      <c r="H7" s="95"/>
      <c r="I7" s="96"/>
    </row>
    <row r="8" spans="1:9" ht="12.75" customHeight="1" thickBot="1" thickTop="1">
      <c r="A8" s="12" t="s">
        <v>5</v>
      </c>
      <c r="B8" s="18" t="s">
        <v>20</v>
      </c>
      <c r="C8" s="19"/>
      <c r="D8" s="20" t="s">
        <v>59</v>
      </c>
      <c r="E8" s="22">
        <v>1</v>
      </c>
      <c r="F8" s="34"/>
      <c r="G8" s="85">
        <f>F8*E8</f>
        <v>0</v>
      </c>
      <c r="H8" s="95"/>
      <c r="I8" s="96"/>
    </row>
    <row r="9" spans="1:9" ht="12.75" customHeight="1" thickBot="1" thickTop="1">
      <c r="A9" s="12" t="s">
        <v>6</v>
      </c>
      <c r="B9" s="18" t="s">
        <v>20</v>
      </c>
      <c r="C9" s="19"/>
      <c r="D9" s="20" t="s">
        <v>51</v>
      </c>
      <c r="E9" s="22">
        <v>1</v>
      </c>
      <c r="F9" s="34"/>
      <c r="G9" s="85">
        <f>F9*E9</f>
        <v>0</v>
      </c>
      <c r="H9" s="95"/>
      <c r="I9" s="96"/>
    </row>
    <row r="10" spans="1:9" ht="12.75" customHeight="1" thickBot="1" thickTop="1">
      <c r="A10" s="12" t="s">
        <v>7</v>
      </c>
      <c r="B10" s="18" t="s">
        <v>20</v>
      </c>
      <c r="C10" s="19"/>
      <c r="D10" s="20" t="s">
        <v>23</v>
      </c>
      <c r="E10" s="22">
        <v>1</v>
      </c>
      <c r="F10" s="34"/>
      <c r="G10" s="85">
        <f>F10*E10</f>
        <v>0</v>
      </c>
      <c r="H10" s="95"/>
      <c r="I10" s="96"/>
    </row>
    <row r="11" spans="1:9" ht="12.75" customHeight="1" thickBot="1" thickTop="1">
      <c r="A11" s="12" t="s">
        <v>39</v>
      </c>
      <c r="B11" s="18" t="s">
        <v>20</v>
      </c>
      <c r="C11" s="19"/>
      <c r="D11" s="20" t="s">
        <v>58</v>
      </c>
      <c r="E11" s="22">
        <v>1</v>
      </c>
      <c r="F11" s="34"/>
      <c r="G11" s="85">
        <f>F11*E11</f>
        <v>0</v>
      </c>
      <c r="H11" s="95"/>
      <c r="I11" s="96"/>
    </row>
    <row r="12" spans="1:9" ht="12.75" customHeight="1" thickBot="1" thickTop="1">
      <c r="A12" s="12" t="s">
        <v>40</v>
      </c>
      <c r="B12" s="18"/>
      <c r="C12" s="19"/>
      <c r="D12" s="36" t="s">
        <v>33</v>
      </c>
      <c r="E12" s="21"/>
      <c r="F12" s="85"/>
      <c r="G12" s="85"/>
      <c r="H12" s="95"/>
      <c r="I12" s="96"/>
    </row>
    <row r="13" spans="1:9" ht="12.75" customHeight="1" thickBot="1" thickTop="1">
      <c r="A13" s="12" t="s">
        <v>41</v>
      </c>
      <c r="B13" s="18" t="s">
        <v>20</v>
      </c>
      <c r="C13" s="19"/>
      <c r="D13" s="20" t="s">
        <v>59</v>
      </c>
      <c r="E13" s="22">
        <v>1</v>
      </c>
      <c r="F13" s="34"/>
      <c r="G13" s="85">
        <f>F13*E13</f>
        <v>0</v>
      </c>
      <c r="H13" s="95"/>
      <c r="I13" s="96"/>
    </row>
    <row r="14" spans="1:9" ht="12.75" customHeight="1" thickBot="1" thickTop="1">
      <c r="A14" s="12" t="s">
        <v>42</v>
      </c>
      <c r="B14" s="18" t="s">
        <v>20</v>
      </c>
      <c r="C14" s="19"/>
      <c r="D14" s="20" t="s">
        <v>51</v>
      </c>
      <c r="E14" s="22">
        <v>1</v>
      </c>
      <c r="F14" s="34"/>
      <c r="G14" s="85">
        <f>F14*E14</f>
        <v>0</v>
      </c>
      <c r="H14" s="95"/>
      <c r="I14" s="96"/>
    </row>
    <row r="15" spans="1:9" ht="12.75" customHeight="1" thickBot="1" thickTop="1">
      <c r="A15" s="12" t="s">
        <v>43</v>
      </c>
      <c r="B15" s="18" t="s">
        <v>20</v>
      </c>
      <c r="C15" s="19"/>
      <c r="D15" s="20" t="s">
        <v>23</v>
      </c>
      <c r="E15" s="22">
        <v>1</v>
      </c>
      <c r="F15" s="34"/>
      <c r="G15" s="85">
        <f>F15*E15</f>
        <v>0</v>
      </c>
      <c r="H15" s="95"/>
      <c r="I15" s="96"/>
    </row>
    <row r="16" spans="1:9" ht="12.75" customHeight="1" thickBot="1" thickTop="1">
      <c r="A16" s="12" t="s">
        <v>44</v>
      </c>
      <c r="B16" s="38"/>
      <c r="C16" s="39"/>
      <c r="D16" s="40" t="s">
        <v>18</v>
      </c>
      <c r="E16" s="22"/>
      <c r="F16" s="86"/>
      <c r="G16" s="85"/>
      <c r="H16" s="95"/>
      <c r="I16" s="96"/>
    </row>
    <row r="17" spans="1:9" ht="13.5" thickBot="1" thickTop="1">
      <c r="A17" s="12" t="s">
        <v>45</v>
      </c>
      <c r="B17" s="18"/>
      <c r="C17" s="19"/>
      <c r="D17" s="20" t="s">
        <v>52</v>
      </c>
      <c r="E17" s="22">
        <v>1</v>
      </c>
      <c r="F17" s="34"/>
      <c r="G17" s="85">
        <f>F17*E17</f>
        <v>0</v>
      </c>
      <c r="H17" s="95"/>
      <c r="I17" s="96"/>
    </row>
    <row r="18" spans="1:9" ht="13.5" customHeight="1" thickBot="1" thickTop="1">
      <c r="A18" s="12" t="s">
        <v>46</v>
      </c>
      <c r="B18" s="38"/>
      <c r="C18" s="19"/>
      <c r="D18" s="20" t="s">
        <v>55</v>
      </c>
      <c r="E18" s="22">
        <v>1</v>
      </c>
      <c r="F18" s="34"/>
      <c r="G18" s="85">
        <f>F18*E18</f>
        <v>0</v>
      </c>
      <c r="H18" s="95"/>
      <c r="I18" s="96"/>
    </row>
    <row r="19" spans="1:11" ht="24" thickBot="1" thickTop="1">
      <c r="A19" s="12" t="s">
        <v>47</v>
      </c>
      <c r="B19" s="38"/>
      <c r="C19" s="19"/>
      <c r="D19" s="41" t="s">
        <v>53</v>
      </c>
      <c r="E19" s="22">
        <v>2</v>
      </c>
      <c r="F19" s="34"/>
      <c r="G19" s="85">
        <f>F19*E19</f>
        <v>0</v>
      </c>
      <c r="H19" s="95"/>
      <c r="I19" s="96"/>
      <c r="K19" s="9"/>
    </row>
    <row r="20" spans="1:9" ht="13.5" thickBot="1" thickTop="1">
      <c r="A20" s="12" t="s">
        <v>48</v>
      </c>
      <c r="B20" s="38"/>
      <c r="C20" s="39"/>
      <c r="D20" s="41" t="s">
        <v>79</v>
      </c>
      <c r="E20" s="43">
        <v>1</v>
      </c>
      <c r="F20" s="34"/>
      <c r="G20" s="85">
        <f>F20*E20</f>
        <v>0</v>
      </c>
      <c r="H20" s="95"/>
      <c r="I20" s="96"/>
    </row>
    <row r="21" spans="1:11" ht="35.25" thickBot="1" thickTop="1">
      <c r="A21" s="12" t="s">
        <v>49</v>
      </c>
      <c r="B21" s="38"/>
      <c r="C21" s="39"/>
      <c r="D21" s="41" t="s">
        <v>57</v>
      </c>
      <c r="E21" s="45">
        <v>1</v>
      </c>
      <c r="F21" s="34"/>
      <c r="G21" s="85">
        <f>F21*E21</f>
        <v>0</v>
      </c>
      <c r="H21" s="95"/>
      <c r="I21" s="96"/>
      <c r="J21" s="9"/>
      <c r="K21" s="9"/>
    </row>
    <row r="22" spans="1:9" ht="18" customHeight="1" thickBot="1" thickTop="1">
      <c r="A22" s="23" t="s">
        <v>17</v>
      </c>
      <c r="B22" s="24"/>
      <c r="C22" s="25"/>
      <c r="D22" s="25"/>
      <c r="E22" s="26"/>
      <c r="F22" s="97">
        <f>SUM(G6:G21)</f>
        <v>0</v>
      </c>
      <c r="G22" s="97"/>
      <c r="H22" s="98">
        <f>SUM(I6:I21)</f>
        <v>0</v>
      </c>
      <c r="I22" s="98"/>
    </row>
    <row r="23" spans="1:9" ht="18" customHeight="1" thickBot="1" thickTop="1">
      <c r="A23" s="27" t="s">
        <v>21</v>
      </c>
      <c r="B23" s="28"/>
      <c r="C23" s="29"/>
      <c r="D23" s="29"/>
      <c r="E23" s="30"/>
      <c r="F23" s="93">
        <f>F22+H22</f>
        <v>0</v>
      </c>
      <c r="G23" s="93"/>
      <c r="H23" s="93"/>
      <c r="I23" s="93"/>
    </row>
    <row r="24" spans="6:9" ht="12.75" thickTop="1">
      <c r="F24" s="9"/>
      <c r="G24" s="9"/>
      <c r="H24" s="9"/>
      <c r="I24" s="9"/>
    </row>
  </sheetData>
  <sheetProtection password="975E" sheet="1" selectLockedCells="1"/>
  <mergeCells count="12">
    <mergeCell ref="F23:I23"/>
    <mergeCell ref="H4:I4"/>
    <mergeCell ref="H6:H21"/>
    <mergeCell ref="I6:I21"/>
    <mergeCell ref="F22:G22"/>
    <mergeCell ref="H22:I22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F9" sqref="F9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7</v>
      </c>
      <c r="B1" s="2"/>
      <c r="C1" s="2" t="s">
        <v>67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7"/>
      <c r="H6" s="95"/>
      <c r="I6" s="96">
        <f>H6</f>
        <v>0</v>
      </c>
    </row>
    <row r="7" spans="1:9" ht="12.75" customHeight="1" thickBot="1" thickTop="1">
      <c r="A7" s="12" t="s">
        <v>4</v>
      </c>
      <c r="B7" s="18"/>
      <c r="C7" s="19"/>
      <c r="D7" s="36" t="s">
        <v>32</v>
      </c>
      <c r="E7" s="21"/>
      <c r="F7" s="85"/>
      <c r="G7" s="85"/>
      <c r="H7" s="95"/>
      <c r="I7" s="96"/>
    </row>
    <row r="8" spans="1:9" ht="12.75" customHeight="1" thickBot="1" thickTop="1">
      <c r="A8" s="12" t="s">
        <v>5</v>
      </c>
      <c r="B8" s="18" t="s">
        <v>20</v>
      </c>
      <c r="C8" s="19"/>
      <c r="D8" s="20" t="s">
        <v>59</v>
      </c>
      <c r="E8" s="22">
        <v>1</v>
      </c>
      <c r="F8" s="34"/>
      <c r="G8" s="85">
        <f>F8*E8</f>
        <v>0</v>
      </c>
      <c r="H8" s="95"/>
      <c r="I8" s="96"/>
    </row>
    <row r="9" spans="1:9" ht="12.75" customHeight="1" thickBot="1" thickTop="1">
      <c r="A9" s="12" t="s">
        <v>6</v>
      </c>
      <c r="B9" s="18" t="s">
        <v>20</v>
      </c>
      <c r="C9" s="19"/>
      <c r="D9" s="20" t="s">
        <v>51</v>
      </c>
      <c r="E9" s="22">
        <v>1</v>
      </c>
      <c r="F9" s="34"/>
      <c r="G9" s="85">
        <f>F9*E9</f>
        <v>0</v>
      </c>
      <c r="H9" s="95"/>
      <c r="I9" s="96"/>
    </row>
    <row r="10" spans="1:9" ht="12.75" customHeight="1" thickBot="1" thickTop="1">
      <c r="A10" s="12" t="s">
        <v>7</v>
      </c>
      <c r="B10" s="18" t="s">
        <v>20</v>
      </c>
      <c r="C10" s="19"/>
      <c r="D10" s="20" t="s">
        <v>23</v>
      </c>
      <c r="E10" s="22">
        <v>1</v>
      </c>
      <c r="F10" s="34"/>
      <c r="G10" s="85">
        <f>F10*E10</f>
        <v>0</v>
      </c>
      <c r="H10" s="95"/>
      <c r="I10" s="96"/>
    </row>
    <row r="11" spans="1:9" ht="12.75" customHeight="1" thickBot="1" thickTop="1">
      <c r="A11" s="12" t="s">
        <v>39</v>
      </c>
      <c r="B11" s="18" t="s">
        <v>20</v>
      </c>
      <c r="C11" s="19"/>
      <c r="D11" s="20" t="s">
        <v>58</v>
      </c>
      <c r="E11" s="22">
        <v>1</v>
      </c>
      <c r="F11" s="34"/>
      <c r="G11" s="85">
        <f>F11*E11</f>
        <v>0</v>
      </c>
      <c r="H11" s="95"/>
      <c r="I11" s="96"/>
    </row>
    <row r="12" spans="1:9" ht="12.75" customHeight="1" thickBot="1" thickTop="1">
      <c r="A12" s="12" t="s">
        <v>40</v>
      </c>
      <c r="B12" s="18"/>
      <c r="C12" s="19"/>
      <c r="D12" s="36" t="s">
        <v>34</v>
      </c>
      <c r="E12" s="21"/>
      <c r="F12" s="85"/>
      <c r="G12" s="85"/>
      <c r="H12" s="95"/>
      <c r="I12" s="96"/>
    </row>
    <row r="13" spans="1:9" ht="12.75" customHeight="1" thickBot="1" thickTop="1">
      <c r="A13" s="12" t="s">
        <v>41</v>
      </c>
      <c r="B13" s="18" t="s">
        <v>20</v>
      </c>
      <c r="C13" s="19"/>
      <c r="D13" s="20" t="s">
        <v>59</v>
      </c>
      <c r="E13" s="22">
        <v>1</v>
      </c>
      <c r="F13" s="34"/>
      <c r="G13" s="85">
        <f>F13*E13</f>
        <v>0</v>
      </c>
      <c r="H13" s="95"/>
      <c r="I13" s="96"/>
    </row>
    <row r="14" spans="1:9" ht="12.75" customHeight="1" thickBot="1" thickTop="1">
      <c r="A14" s="12" t="s">
        <v>42</v>
      </c>
      <c r="B14" s="18" t="s">
        <v>20</v>
      </c>
      <c r="C14" s="19"/>
      <c r="D14" s="20" t="s">
        <v>51</v>
      </c>
      <c r="E14" s="22">
        <v>1</v>
      </c>
      <c r="F14" s="34"/>
      <c r="G14" s="85">
        <f>F14*E14</f>
        <v>0</v>
      </c>
      <c r="H14" s="95"/>
      <c r="I14" s="96"/>
    </row>
    <row r="15" spans="1:9" ht="12.75" customHeight="1" thickBot="1" thickTop="1">
      <c r="A15" s="12" t="s">
        <v>43</v>
      </c>
      <c r="B15" s="18" t="s">
        <v>20</v>
      </c>
      <c r="C15" s="19"/>
      <c r="D15" s="20" t="s">
        <v>23</v>
      </c>
      <c r="E15" s="22">
        <v>1</v>
      </c>
      <c r="F15" s="34"/>
      <c r="G15" s="85">
        <f>F15*E15</f>
        <v>0</v>
      </c>
      <c r="H15" s="95"/>
      <c r="I15" s="96"/>
    </row>
    <row r="16" spans="1:9" ht="12.75" customHeight="1" thickBot="1" thickTop="1">
      <c r="A16" s="12" t="s">
        <v>44</v>
      </c>
      <c r="B16" s="38"/>
      <c r="C16" s="39"/>
      <c r="D16" s="40" t="s">
        <v>18</v>
      </c>
      <c r="E16" s="22"/>
      <c r="F16" s="85"/>
      <c r="G16" s="85"/>
      <c r="H16" s="95"/>
      <c r="I16" s="96"/>
    </row>
    <row r="17" spans="1:9" ht="13.5" thickBot="1" thickTop="1">
      <c r="A17" s="12" t="s">
        <v>45</v>
      </c>
      <c r="B17" s="18"/>
      <c r="C17" s="19"/>
      <c r="D17" s="20" t="s">
        <v>52</v>
      </c>
      <c r="E17" s="22">
        <v>1</v>
      </c>
      <c r="F17" s="34"/>
      <c r="G17" s="85">
        <f>F17*E17</f>
        <v>0</v>
      </c>
      <c r="H17" s="95"/>
      <c r="I17" s="96"/>
    </row>
    <row r="18" spans="1:9" ht="13.5" customHeight="1" thickBot="1" thickTop="1">
      <c r="A18" s="12" t="s">
        <v>46</v>
      </c>
      <c r="B18" s="38"/>
      <c r="C18" s="19"/>
      <c r="D18" s="20" t="s">
        <v>55</v>
      </c>
      <c r="E18" s="22">
        <v>1</v>
      </c>
      <c r="F18" s="34"/>
      <c r="G18" s="85">
        <f>F18*E18</f>
        <v>0</v>
      </c>
      <c r="H18" s="95"/>
      <c r="I18" s="96"/>
    </row>
    <row r="19" spans="1:9" ht="24" thickBot="1" thickTop="1">
      <c r="A19" s="12" t="s">
        <v>47</v>
      </c>
      <c r="B19" s="38"/>
      <c r="C19" s="19"/>
      <c r="D19" s="20" t="s">
        <v>53</v>
      </c>
      <c r="E19" s="22">
        <v>1</v>
      </c>
      <c r="F19" s="34"/>
      <c r="G19" s="85">
        <f>F19*E19</f>
        <v>0</v>
      </c>
      <c r="H19" s="95"/>
      <c r="I19" s="96"/>
    </row>
    <row r="20" spans="1:9" ht="35.25" thickBot="1" thickTop="1">
      <c r="A20" s="12" t="s">
        <v>48</v>
      </c>
      <c r="B20" s="38"/>
      <c r="C20" s="39"/>
      <c r="D20" s="41" t="s">
        <v>56</v>
      </c>
      <c r="E20" s="43">
        <v>1</v>
      </c>
      <c r="F20" s="34"/>
      <c r="G20" s="85">
        <f>F20*E20</f>
        <v>0</v>
      </c>
      <c r="H20" s="95"/>
      <c r="I20" s="96"/>
    </row>
    <row r="21" spans="1:11" ht="35.25" thickBot="1" thickTop="1">
      <c r="A21" s="12" t="s">
        <v>49</v>
      </c>
      <c r="B21" s="38"/>
      <c r="C21" s="39"/>
      <c r="D21" s="41" t="s">
        <v>57</v>
      </c>
      <c r="E21" s="45">
        <v>1</v>
      </c>
      <c r="F21" s="34"/>
      <c r="G21" s="85">
        <f>F21*E21</f>
        <v>0</v>
      </c>
      <c r="H21" s="95"/>
      <c r="I21" s="96"/>
      <c r="J21" s="9"/>
      <c r="K21" s="9"/>
    </row>
    <row r="22" spans="1:9" ht="18" customHeight="1" thickBot="1" thickTop="1">
      <c r="A22" s="23" t="s">
        <v>17</v>
      </c>
      <c r="B22" s="24"/>
      <c r="C22" s="25"/>
      <c r="D22" s="25"/>
      <c r="E22" s="26"/>
      <c r="F22" s="97">
        <f>SUM(G6:G21)</f>
        <v>0</v>
      </c>
      <c r="G22" s="97"/>
      <c r="H22" s="98">
        <f>SUM(I6:I21)</f>
        <v>0</v>
      </c>
      <c r="I22" s="98"/>
    </row>
    <row r="23" spans="1:9" ht="18" customHeight="1" thickBot="1" thickTop="1">
      <c r="A23" s="27" t="s">
        <v>21</v>
      </c>
      <c r="B23" s="28"/>
      <c r="C23" s="29"/>
      <c r="D23" s="29"/>
      <c r="E23" s="30"/>
      <c r="F23" s="93">
        <f>F22+H22</f>
        <v>0</v>
      </c>
      <c r="G23" s="93"/>
      <c r="H23" s="93"/>
      <c r="I23" s="93"/>
    </row>
    <row r="24" spans="6:9" ht="12.75" thickTop="1">
      <c r="F24" s="9"/>
      <c r="G24" s="9"/>
      <c r="H24" s="9"/>
      <c r="I24" s="9"/>
    </row>
  </sheetData>
  <sheetProtection password="975E" sheet="1" selectLockedCells="1"/>
  <mergeCells count="12">
    <mergeCell ref="F23:I23"/>
    <mergeCell ref="H4:I4"/>
    <mergeCell ref="H6:H21"/>
    <mergeCell ref="I6:I21"/>
    <mergeCell ref="F22:G22"/>
    <mergeCell ref="H22:I22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H6" sqref="H6:H21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39</v>
      </c>
      <c r="B1" s="2"/>
      <c r="C1" s="2" t="s">
        <v>66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7"/>
      <c r="H6" s="95"/>
      <c r="I6" s="96">
        <f>H6</f>
        <v>0</v>
      </c>
    </row>
    <row r="7" spans="1:9" ht="12.75" customHeight="1" thickBot="1" thickTop="1">
      <c r="A7" s="12" t="s">
        <v>4</v>
      </c>
      <c r="B7" s="18"/>
      <c r="C7" s="19"/>
      <c r="D7" s="36" t="s">
        <v>33</v>
      </c>
      <c r="E7" s="21"/>
      <c r="F7" s="85"/>
      <c r="G7" s="85"/>
      <c r="H7" s="95"/>
      <c r="I7" s="96"/>
    </row>
    <row r="8" spans="1:9" ht="12.75" customHeight="1" thickBot="1" thickTop="1">
      <c r="A8" s="12" t="s">
        <v>5</v>
      </c>
      <c r="B8" s="18" t="s">
        <v>20</v>
      </c>
      <c r="C8" s="19"/>
      <c r="D8" s="20" t="s">
        <v>59</v>
      </c>
      <c r="E8" s="22">
        <v>1</v>
      </c>
      <c r="F8" s="34"/>
      <c r="G8" s="85">
        <f>F8*E8</f>
        <v>0</v>
      </c>
      <c r="H8" s="95"/>
      <c r="I8" s="96"/>
    </row>
    <row r="9" spans="1:9" ht="12.75" customHeight="1" thickBot="1" thickTop="1">
      <c r="A9" s="12" t="s">
        <v>6</v>
      </c>
      <c r="B9" s="18" t="s">
        <v>20</v>
      </c>
      <c r="C9" s="19"/>
      <c r="D9" s="20" t="s">
        <v>51</v>
      </c>
      <c r="E9" s="22">
        <v>1</v>
      </c>
      <c r="F9" s="34"/>
      <c r="G9" s="85">
        <f>F9*E9</f>
        <v>0</v>
      </c>
      <c r="H9" s="95"/>
      <c r="I9" s="96"/>
    </row>
    <row r="10" spans="1:9" ht="12.75" customHeight="1" thickBot="1" thickTop="1">
      <c r="A10" s="12" t="s">
        <v>7</v>
      </c>
      <c r="B10" s="18" t="s">
        <v>20</v>
      </c>
      <c r="C10" s="19"/>
      <c r="D10" s="20" t="s">
        <v>23</v>
      </c>
      <c r="E10" s="22">
        <v>1</v>
      </c>
      <c r="F10" s="34"/>
      <c r="G10" s="85">
        <f>F10*E10</f>
        <v>0</v>
      </c>
      <c r="H10" s="95"/>
      <c r="I10" s="96"/>
    </row>
    <row r="11" spans="1:9" ht="12.75" customHeight="1" thickBot="1" thickTop="1">
      <c r="A11" s="12" t="s">
        <v>39</v>
      </c>
      <c r="B11" s="18" t="s">
        <v>20</v>
      </c>
      <c r="C11" s="19"/>
      <c r="D11" s="20" t="s">
        <v>58</v>
      </c>
      <c r="E11" s="22">
        <v>1</v>
      </c>
      <c r="F11" s="34"/>
      <c r="G11" s="85">
        <f>F11*E11</f>
        <v>0</v>
      </c>
      <c r="H11" s="95"/>
      <c r="I11" s="96"/>
    </row>
    <row r="12" spans="1:9" ht="12.75" customHeight="1" thickBot="1" thickTop="1">
      <c r="A12" s="12" t="s">
        <v>40</v>
      </c>
      <c r="B12" s="18"/>
      <c r="C12" s="19"/>
      <c r="D12" s="36" t="s">
        <v>35</v>
      </c>
      <c r="E12" s="21"/>
      <c r="F12" s="85"/>
      <c r="G12" s="85"/>
      <c r="H12" s="95"/>
      <c r="I12" s="96"/>
    </row>
    <row r="13" spans="1:11" ht="12" customHeight="1" thickBot="1" thickTop="1">
      <c r="A13" s="12" t="s">
        <v>41</v>
      </c>
      <c r="B13" s="18" t="s">
        <v>20</v>
      </c>
      <c r="C13" s="19"/>
      <c r="D13" s="41" t="s">
        <v>77</v>
      </c>
      <c r="E13" s="22">
        <v>1</v>
      </c>
      <c r="F13" s="34"/>
      <c r="G13" s="85">
        <f>F13*E13</f>
        <v>0</v>
      </c>
      <c r="H13" s="95"/>
      <c r="I13" s="96"/>
      <c r="K13" s="9"/>
    </row>
    <row r="14" spans="1:9" ht="12.75" customHeight="1" thickBot="1" thickTop="1">
      <c r="A14" s="12" t="s">
        <v>42</v>
      </c>
      <c r="B14" s="18" t="s">
        <v>20</v>
      </c>
      <c r="C14" s="19"/>
      <c r="D14" s="20" t="s">
        <v>51</v>
      </c>
      <c r="E14" s="22">
        <v>1</v>
      </c>
      <c r="F14" s="34"/>
      <c r="G14" s="85">
        <f>F14*E14</f>
        <v>0</v>
      </c>
      <c r="H14" s="95"/>
      <c r="I14" s="96"/>
    </row>
    <row r="15" spans="1:9" ht="12.75" customHeight="1" thickBot="1" thickTop="1">
      <c r="A15" s="12" t="s">
        <v>43</v>
      </c>
      <c r="B15" s="18" t="s">
        <v>20</v>
      </c>
      <c r="C15" s="19"/>
      <c r="D15" s="20" t="s">
        <v>23</v>
      </c>
      <c r="E15" s="22">
        <v>1</v>
      </c>
      <c r="F15" s="34"/>
      <c r="G15" s="85">
        <f>F15*E15</f>
        <v>0</v>
      </c>
      <c r="H15" s="95"/>
      <c r="I15" s="96"/>
    </row>
    <row r="16" spans="1:9" ht="12.75" customHeight="1" thickBot="1" thickTop="1">
      <c r="A16" s="12" t="s">
        <v>44</v>
      </c>
      <c r="B16" s="38"/>
      <c r="C16" s="39"/>
      <c r="D16" s="40" t="s">
        <v>18</v>
      </c>
      <c r="E16" s="22"/>
      <c r="F16" s="85"/>
      <c r="G16" s="85"/>
      <c r="H16" s="95"/>
      <c r="I16" s="96"/>
    </row>
    <row r="17" spans="1:9" ht="13.5" thickBot="1" thickTop="1">
      <c r="A17" s="12" t="s">
        <v>45</v>
      </c>
      <c r="B17" s="18"/>
      <c r="C17" s="19"/>
      <c r="D17" s="20" t="s">
        <v>52</v>
      </c>
      <c r="E17" s="22">
        <v>1</v>
      </c>
      <c r="F17" s="34"/>
      <c r="G17" s="85">
        <f>F17*E17</f>
        <v>0</v>
      </c>
      <c r="H17" s="95"/>
      <c r="I17" s="96"/>
    </row>
    <row r="18" spans="1:9" ht="13.5" customHeight="1" thickBot="1" thickTop="1">
      <c r="A18" s="12" t="s">
        <v>46</v>
      </c>
      <c r="B18" s="38"/>
      <c r="C18" s="19"/>
      <c r="D18" s="20" t="s">
        <v>55</v>
      </c>
      <c r="E18" s="22">
        <v>1</v>
      </c>
      <c r="F18" s="34"/>
      <c r="G18" s="85">
        <f>F18*E18</f>
        <v>0</v>
      </c>
      <c r="H18" s="95"/>
      <c r="I18" s="96"/>
    </row>
    <row r="19" spans="1:9" ht="24" thickBot="1" thickTop="1">
      <c r="A19" s="12" t="s">
        <v>47</v>
      </c>
      <c r="B19" s="38"/>
      <c r="C19" s="19"/>
      <c r="D19" s="20" t="s">
        <v>53</v>
      </c>
      <c r="E19" s="43">
        <v>1</v>
      </c>
      <c r="F19" s="34"/>
      <c r="G19" s="85">
        <f>F19*E19</f>
        <v>0</v>
      </c>
      <c r="H19" s="95"/>
      <c r="I19" s="96"/>
    </row>
    <row r="20" spans="1:9" ht="35.25" thickBot="1" thickTop="1">
      <c r="A20" s="12" t="s">
        <v>48</v>
      </c>
      <c r="B20" s="38"/>
      <c r="C20" s="39"/>
      <c r="D20" s="41" t="s">
        <v>60</v>
      </c>
      <c r="E20" s="22">
        <v>1</v>
      </c>
      <c r="F20" s="34"/>
      <c r="G20" s="85">
        <f>F20*E20</f>
        <v>0</v>
      </c>
      <c r="H20" s="95"/>
      <c r="I20" s="96"/>
    </row>
    <row r="21" spans="1:11" ht="35.25" thickBot="1" thickTop="1">
      <c r="A21" s="12" t="s">
        <v>49</v>
      </c>
      <c r="B21" s="38"/>
      <c r="C21" s="39"/>
      <c r="D21" s="41" t="s">
        <v>57</v>
      </c>
      <c r="E21" s="45">
        <v>2</v>
      </c>
      <c r="F21" s="34"/>
      <c r="G21" s="85">
        <f>F21*E21</f>
        <v>0</v>
      </c>
      <c r="H21" s="95"/>
      <c r="I21" s="96"/>
      <c r="J21" s="9"/>
      <c r="K21" s="9"/>
    </row>
    <row r="22" spans="1:9" ht="18" customHeight="1" thickBot="1" thickTop="1">
      <c r="A22" s="23" t="s">
        <v>17</v>
      </c>
      <c r="B22" s="24"/>
      <c r="C22" s="25"/>
      <c r="D22" s="25"/>
      <c r="E22" s="26"/>
      <c r="F22" s="97">
        <f>SUM(G6:G21)</f>
        <v>0</v>
      </c>
      <c r="G22" s="97"/>
      <c r="H22" s="98">
        <f>SUM(I6:I21)</f>
        <v>0</v>
      </c>
      <c r="I22" s="98"/>
    </row>
    <row r="23" spans="1:9" ht="18" customHeight="1" thickBot="1" thickTop="1">
      <c r="A23" s="27" t="s">
        <v>21</v>
      </c>
      <c r="B23" s="28"/>
      <c r="C23" s="29"/>
      <c r="D23" s="29"/>
      <c r="E23" s="30"/>
      <c r="F23" s="93">
        <f>F22+H22</f>
        <v>0</v>
      </c>
      <c r="G23" s="93"/>
      <c r="H23" s="93"/>
      <c r="I23" s="93"/>
    </row>
    <row r="24" spans="6:9" ht="12.75" thickTop="1">
      <c r="F24" s="9"/>
      <c r="G24" s="9"/>
      <c r="H24" s="9"/>
      <c r="I24" s="9"/>
    </row>
  </sheetData>
  <sheetProtection password="975E" sheet="1" selectLockedCells="1"/>
  <mergeCells count="12">
    <mergeCell ref="F23:I23"/>
    <mergeCell ref="H4:I4"/>
    <mergeCell ref="H6:H21"/>
    <mergeCell ref="I6:I21"/>
    <mergeCell ref="F22:G22"/>
    <mergeCell ref="H22:I22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F17" sqref="F17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40</v>
      </c>
      <c r="B1" s="2"/>
      <c r="C1" s="2" t="s">
        <v>65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Top="1">
      <c r="A6" s="12" t="s">
        <v>3</v>
      </c>
      <c r="B6" s="13"/>
      <c r="C6" s="14"/>
      <c r="D6" s="15" t="s">
        <v>22</v>
      </c>
      <c r="E6" s="16"/>
      <c r="F6" s="17"/>
      <c r="G6" s="17"/>
      <c r="H6" s="100"/>
      <c r="I6" s="103">
        <f>H6</f>
        <v>0</v>
      </c>
    </row>
    <row r="7" spans="1:9" ht="12.75" customHeight="1">
      <c r="A7" s="12" t="s">
        <v>4</v>
      </c>
      <c r="B7" s="18"/>
      <c r="C7" s="19"/>
      <c r="D7" s="36" t="s">
        <v>34</v>
      </c>
      <c r="E7" s="21"/>
      <c r="F7" s="85"/>
      <c r="G7" s="85"/>
      <c r="H7" s="101"/>
      <c r="I7" s="104"/>
    </row>
    <row r="8" spans="1:9" ht="12.75" customHeight="1">
      <c r="A8" s="12" t="s">
        <v>5</v>
      </c>
      <c r="B8" s="18" t="s">
        <v>20</v>
      </c>
      <c r="C8" s="19"/>
      <c r="D8" s="41" t="s">
        <v>77</v>
      </c>
      <c r="E8" s="22">
        <v>1</v>
      </c>
      <c r="F8" s="34"/>
      <c r="G8" s="85">
        <f>F8*E8</f>
        <v>0</v>
      </c>
      <c r="H8" s="101"/>
      <c r="I8" s="104"/>
    </row>
    <row r="9" spans="1:9" ht="12.75" customHeight="1">
      <c r="A9" s="12" t="s">
        <v>6</v>
      </c>
      <c r="B9" s="18" t="s">
        <v>20</v>
      </c>
      <c r="C9" s="19"/>
      <c r="D9" s="41" t="s">
        <v>51</v>
      </c>
      <c r="E9" s="22">
        <v>1</v>
      </c>
      <c r="F9" s="34"/>
      <c r="G9" s="85">
        <f>F9*E9</f>
        <v>0</v>
      </c>
      <c r="H9" s="101"/>
      <c r="I9" s="104"/>
    </row>
    <row r="10" spans="1:9" ht="12.75" customHeight="1">
      <c r="A10" s="12" t="s">
        <v>7</v>
      </c>
      <c r="B10" s="18" t="s">
        <v>20</v>
      </c>
      <c r="C10" s="19"/>
      <c r="D10" s="41" t="s">
        <v>23</v>
      </c>
      <c r="E10" s="22">
        <v>1</v>
      </c>
      <c r="F10" s="34"/>
      <c r="G10" s="85">
        <f>F10*E10</f>
        <v>0</v>
      </c>
      <c r="H10" s="101"/>
      <c r="I10" s="104"/>
    </row>
    <row r="11" spans="1:9" ht="12.75" customHeight="1">
      <c r="A11" s="12" t="s">
        <v>39</v>
      </c>
      <c r="B11" s="18"/>
      <c r="C11" s="19"/>
      <c r="D11" s="41" t="s">
        <v>58</v>
      </c>
      <c r="E11" s="22">
        <v>1</v>
      </c>
      <c r="F11" s="34"/>
      <c r="G11" s="85">
        <f>F11*E11</f>
        <v>0</v>
      </c>
      <c r="H11" s="101"/>
      <c r="I11" s="104"/>
    </row>
    <row r="12" spans="1:9" ht="12.75" customHeight="1">
      <c r="A12" s="12" t="s">
        <v>40</v>
      </c>
      <c r="B12" s="18"/>
      <c r="C12" s="19"/>
      <c r="D12" s="42" t="s">
        <v>36</v>
      </c>
      <c r="E12" s="21"/>
      <c r="F12" s="85"/>
      <c r="G12" s="85"/>
      <c r="H12" s="101"/>
      <c r="I12" s="104"/>
    </row>
    <row r="13" spans="1:9" ht="12.75" customHeight="1">
      <c r="A13" s="12" t="s">
        <v>41</v>
      </c>
      <c r="B13" s="18" t="s">
        <v>20</v>
      </c>
      <c r="C13" s="19"/>
      <c r="D13" s="41" t="s">
        <v>78</v>
      </c>
      <c r="E13" s="22">
        <v>1</v>
      </c>
      <c r="F13" s="34"/>
      <c r="G13" s="85">
        <f>F13*E13</f>
        <v>0</v>
      </c>
      <c r="H13" s="101"/>
      <c r="I13" s="104"/>
    </row>
    <row r="14" spans="1:9" ht="12.75" customHeight="1">
      <c r="A14" s="12" t="s">
        <v>42</v>
      </c>
      <c r="B14" s="18" t="s">
        <v>20</v>
      </c>
      <c r="C14" s="19"/>
      <c r="D14" s="20" t="s">
        <v>51</v>
      </c>
      <c r="E14" s="22">
        <v>1</v>
      </c>
      <c r="F14" s="34"/>
      <c r="G14" s="85">
        <f>F14*E14</f>
        <v>0</v>
      </c>
      <c r="H14" s="101"/>
      <c r="I14" s="104"/>
    </row>
    <row r="15" spans="1:9" ht="12.75" customHeight="1">
      <c r="A15" s="12" t="s">
        <v>43</v>
      </c>
      <c r="B15" s="18" t="s">
        <v>20</v>
      </c>
      <c r="C15" s="19"/>
      <c r="D15" s="20" t="s">
        <v>23</v>
      </c>
      <c r="E15" s="22">
        <v>1</v>
      </c>
      <c r="F15" s="34"/>
      <c r="G15" s="85">
        <f>F15*E15</f>
        <v>0</v>
      </c>
      <c r="H15" s="101"/>
      <c r="I15" s="104"/>
    </row>
    <row r="16" spans="1:9" ht="12.75" customHeight="1">
      <c r="A16" s="12" t="s">
        <v>44</v>
      </c>
      <c r="B16" s="38"/>
      <c r="C16" s="39"/>
      <c r="D16" s="40" t="s">
        <v>18</v>
      </c>
      <c r="E16" s="22"/>
      <c r="F16" s="85"/>
      <c r="G16" s="85"/>
      <c r="H16" s="101"/>
      <c r="I16" s="104"/>
    </row>
    <row r="17" spans="1:9" ht="12.75">
      <c r="A17" s="12" t="s">
        <v>45</v>
      </c>
      <c r="B17" s="18"/>
      <c r="C17" s="19"/>
      <c r="D17" s="20" t="s">
        <v>52</v>
      </c>
      <c r="E17" s="22">
        <v>1</v>
      </c>
      <c r="F17" s="34"/>
      <c r="G17" s="85">
        <f>F17*E17</f>
        <v>0</v>
      </c>
      <c r="H17" s="101"/>
      <c r="I17" s="104"/>
    </row>
    <row r="18" spans="1:9" ht="13.5" customHeight="1">
      <c r="A18" s="12" t="s">
        <v>46</v>
      </c>
      <c r="B18" s="38"/>
      <c r="C18" s="19"/>
      <c r="D18" s="20" t="s">
        <v>55</v>
      </c>
      <c r="E18" s="22">
        <v>1</v>
      </c>
      <c r="F18" s="34"/>
      <c r="G18" s="85">
        <f>F18*E18</f>
        <v>0</v>
      </c>
      <c r="H18" s="101"/>
      <c r="I18" s="104"/>
    </row>
    <row r="19" spans="1:9" ht="22.5">
      <c r="A19" s="12" t="s">
        <v>47</v>
      </c>
      <c r="B19" s="38"/>
      <c r="C19" s="19"/>
      <c r="D19" s="20" t="s">
        <v>53</v>
      </c>
      <c r="E19" s="43">
        <v>1</v>
      </c>
      <c r="F19" s="34"/>
      <c r="G19" s="85">
        <f>F19*E19</f>
        <v>0</v>
      </c>
      <c r="H19" s="101"/>
      <c r="I19" s="104"/>
    </row>
    <row r="20" spans="1:9" ht="33.75">
      <c r="A20" s="12" t="s">
        <v>48</v>
      </c>
      <c r="B20" s="38"/>
      <c r="C20" s="19"/>
      <c r="D20" s="44" t="s">
        <v>62</v>
      </c>
      <c r="E20" s="22">
        <v>1</v>
      </c>
      <c r="F20" s="34"/>
      <c r="G20" s="85">
        <f>F20*E20</f>
        <v>0</v>
      </c>
      <c r="H20" s="101"/>
      <c r="I20" s="104"/>
    </row>
    <row r="21" spans="1:11" ht="34.5" thickBot="1">
      <c r="A21" s="12" t="s">
        <v>49</v>
      </c>
      <c r="B21" s="38"/>
      <c r="C21" s="39"/>
      <c r="D21" s="41" t="s">
        <v>57</v>
      </c>
      <c r="E21" s="45">
        <v>2</v>
      </c>
      <c r="F21" s="34"/>
      <c r="G21" s="85">
        <f>F21*E21</f>
        <v>0</v>
      </c>
      <c r="H21" s="102"/>
      <c r="I21" s="105"/>
      <c r="J21" s="9"/>
      <c r="K21" s="9"/>
    </row>
    <row r="22" spans="1:9" ht="18" customHeight="1" thickBot="1" thickTop="1">
      <c r="A22" s="23" t="s">
        <v>17</v>
      </c>
      <c r="B22" s="24"/>
      <c r="C22" s="25"/>
      <c r="D22" s="25"/>
      <c r="E22" s="26"/>
      <c r="F22" s="97">
        <f>SUM(G6:G21)</f>
        <v>0</v>
      </c>
      <c r="G22" s="97"/>
      <c r="H22" s="98">
        <f>SUM(I6:I21)</f>
        <v>0</v>
      </c>
      <c r="I22" s="98"/>
    </row>
    <row r="23" spans="1:9" ht="18" customHeight="1" thickBot="1" thickTop="1">
      <c r="A23" s="27" t="s">
        <v>21</v>
      </c>
      <c r="B23" s="28"/>
      <c r="C23" s="29"/>
      <c r="D23" s="29"/>
      <c r="E23" s="30"/>
      <c r="F23" s="93">
        <f>F22+H22</f>
        <v>0</v>
      </c>
      <c r="G23" s="93"/>
      <c r="H23" s="93"/>
      <c r="I23" s="93"/>
    </row>
    <row r="24" spans="6:9" ht="12.75" thickTop="1">
      <c r="F24" s="9"/>
      <c r="G24" s="9"/>
      <c r="H24" s="9"/>
      <c r="I24" s="9"/>
    </row>
  </sheetData>
  <sheetProtection password="975E" sheet="1" selectLockedCells="1"/>
  <mergeCells count="12">
    <mergeCell ref="F23:I23"/>
    <mergeCell ref="H4:I4"/>
    <mergeCell ref="H6:H21"/>
    <mergeCell ref="I6:I21"/>
    <mergeCell ref="F22:G22"/>
    <mergeCell ref="H22:I22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F14" sqref="F14"/>
    </sheetView>
  </sheetViews>
  <sheetFormatPr defaultColWidth="8.875" defaultRowHeight="12.75"/>
  <cols>
    <col min="1" max="1" width="6.00390625" style="31" customWidth="1"/>
    <col min="2" max="2" width="8.875" style="32" hidden="1" customWidth="1"/>
    <col min="3" max="3" width="14.00390625" style="4" customWidth="1"/>
    <col min="4" max="4" width="31.75390625" style="4" customWidth="1"/>
    <col min="5" max="5" width="6.75390625" style="33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41</v>
      </c>
      <c r="B1" s="2"/>
      <c r="C1" s="2" t="s">
        <v>82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8" t="s">
        <v>9</v>
      </c>
      <c r="B4" s="89" t="s">
        <v>10</v>
      </c>
      <c r="C4" s="90" t="s">
        <v>11</v>
      </c>
      <c r="D4" s="90" t="s">
        <v>12</v>
      </c>
      <c r="E4" s="91" t="s">
        <v>13</v>
      </c>
      <c r="F4" s="92" t="s">
        <v>14</v>
      </c>
      <c r="G4" s="92"/>
      <c r="H4" s="94" t="s">
        <v>15</v>
      </c>
      <c r="I4" s="94"/>
    </row>
    <row r="5" spans="1:9" s="9" customFormat="1" ht="22.5" customHeight="1" thickBot="1" thickTop="1">
      <c r="A5" s="88"/>
      <c r="B5" s="89"/>
      <c r="C5" s="90"/>
      <c r="D5" s="90"/>
      <c r="E5" s="91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Top="1">
      <c r="A6" s="12" t="s">
        <v>3</v>
      </c>
      <c r="B6" s="13"/>
      <c r="C6" s="14"/>
      <c r="D6" s="15" t="s">
        <v>22</v>
      </c>
      <c r="E6" s="16"/>
      <c r="F6" s="17"/>
      <c r="G6" s="83"/>
      <c r="H6" s="100"/>
      <c r="I6" s="103">
        <f>H6</f>
        <v>0</v>
      </c>
    </row>
    <row r="7" spans="1:9" ht="12.75" customHeight="1">
      <c r="A7" s="12" t="s">
        <v>4</v>
      </c>
      <c r="B7" s="18"/>
      <c r="C7" s="19"/>
      <c r="D7" s="36" t="s">
        <v>35</v>
      </c>
      <c r="E7" s="21"/>
      <c r="F7" s="85"/>
      <c r="G7" s="84"/>
      <c r="H7" s="101"/>
      <c r="I7" s="104"/>
    </row>
    <row r="8" spans="1:9" ht="12.75">
      <c r="A8" s="12" t="s">
        <v>5</v>
      </c>
      <c r="B8" s="18"/>
      <c r="C8" s="19"/>
      <c r="D8" s="37" t="s">
        <v>77</v>
      </c>
      <c r="E8" s="21">
        <v>1</v>
      </c>
      <c r="F8" s="34"/>
      <c r="G8" s="84">
        <f>F8*E8</f>
        <v>0</v>
      </c>
      <c r="H8" s="101"/>
      <c r="I8" s="104"/>
    </row>
    <row r="9" spans="1:9" ht="12.75" customHeight="1">
      <c r="A9" s="12" t="s">
        <v>6</v>
      </c>
      <c r="B9" s="18" t="s">
        <v>20</v>
      </c>
      <c r="C9" s="19"/>
      <c r="D9" s="20" t="s">
        <v>37</v>
      </c>
      <c r="E9" s="22">
        <v>1</v>
      </c>
      <c r="F9" s="34"/>
      <c r="G9" s="84">
        <f>F9*E9</f>
        <v>0</v>
      </c>
      <c r="H9" s="101"/>
      <c r="I9" s="104"/>
    </row>
    <row r="10" spans="1:9" ht="12.75" customHeight="1">
      <c r="A10" s="12" t="s">
        <v>7</v>
      </c>
      <c r="B10" s="18" t="s">
        <v>20</v>
      </c>
      <c r="C10" s="19"/>
      <c r="D10" s="20" t="s">
        <v>51</v>
      </c>
      <c r="E10" s="22">
        <v>1</v>
      </c>
      <c r="F10" s="34"/>
      <c r="G10" s="84">
        <f>F10*E10</f>
        <v>0</v>
      </c>
      <c r="H10" s="101"/>
      <c r="I10" s="104"/>
    </row>
    <row r="11" spans="1:9" ht="12.75" customHeight="1">
      <c r="A11" s="12" t="s">
        <v>39</v>
      </c>
      <c r="B11" s="18" t="s">
        <v>20</v>
      </c>
      <c r="C11" s="19"/>
      <c r="D11" s="20" t="s">
        <v>23</v>
      </c>
      <c r="E11" s="22">
        <v>1</v>
      </c>
      <c r="F11" s="34"/>
      <c r="G11" s="84">
        <f>F11*E11</f>
        <v>0</v>
      </c>
      <c r="H11" s="101"/>
      <c r="I11" s="104"/>
    </row>
    <row r="12" spans="1:9" ht="12.75" customHeight="1">
      <c r="A12" s="12" t="s">
        <v>40</v>
      </c>
      <c r="B12" s="38"/>
      <c r="C12" s="39"/>
      <c r="D12" s="40" t="s">
        <v>18</v>
      </c>
      <c r="E12" s="22"/>
      <c r="F12" s="85"/>
      <c r="G12" s="84"/>
      <c r="H12" s="101"/>
      <c r="I12" s="104"/>
    </row>
    <row r="13" spans="1:9" ht="33.75">
      <c r="A13" s="12" t="s">
        <v>41</v>
      </c>
      <c r="B13" s="18"/>
      <c r="C13" s="19" t="s">
        <v>24</v>
      </c>
      <c r="D13" s="20" t="s">
        <v>29</v>
      </c>
      <c r="E13" s="22">
        <v>2</v>
      </c>
      <c r="F13" s="106" t="s">
        <v>19</v>
      </c>
      <c r="G13" s="106"/>
      <c r="H13" s="101"/>
      <c r="I13" s="104"/>
    </row>
    <row r="14" spans="1:9" ht="13.5" customHeight="1" thickBot="1">
      <c r="A14" s="12" t="s">
        <v>42</v>
      </c>
      <c r="B14" s="38"/>
      <c r="C14" s="19" t="s">
        <v>27</v>
      </c>
      <c r="D14" s="20" t="s">
        <v>28</v>
      </c>
      <c r="E14" s="22">
        <v>2</v>
      </c>
      <c r="F14" s="34"/>
      <c r="G14" s="85">
        <f>F14*E14</f>
        <v>0</v>
      </c>
      <c r="H14" s="102"/>
      <c r="I14" s="105"/>
    </row>
    <row r="15" spans="1:9" ht="18" customHeight="1" thickBot="1" thickTop="1">
      <c r="A15" s="23" t="s">
        <v>17</v>
      </c>
      <c r="B15" s="24"/>
      <c r="C15" s="25"/>
      <c r="D15" s="25"/>
      <c r="E15" s="26"/>
      <c r="F15" s="97">
        <f>SUM(G6:G14)</f>
        <v>0</v>
      </c>
      <c r="G15" s="97"/>
      <c r="H15" s="98">
        <f>SUM(I6:I14)</f>
        <v>0</v>
      </c>
      <c r="I15" s="98"/>
    </row>
    <row r="16" spans="1:9" ht="18" customHeight="1" thickBot="1" thickTop="1">
      <c r="A16" s="27" t="s">
        <v>21</v>
      </c>
      <c r="B16" s="28"/>
      <c r="C16" s="29"/>
      <c r="D16" s="29"/>
      <c r="E16" s="30"/>
      <c r="F16" s="93">
        <f>F15+H15</f>
        <v>0</v>
      </c>
      <c r="G16" s="93"/>
      <c r="H16" s="93"/>
      <c r="I16" s="93"/>
    </row>
    <row r="17" spans="6:9" ht="12.75" thickTop="1">
      <c r="F17" s="9"/>
      <c r="G17" s="9"/>
      <c r="H17" s="9"/>
      <c r="I17" s="9"/>
    </row>
  </sheetData>
  <sheetProtection password="975E" sheet="1" selectLockedCells="1"/>
  <mergeCells count="13">
    <mergeCell ref="F16:I16"/>
    <mergeCell ref="F13:G13"/>
    <mergeCell ref="H4:I4"/>
    <mergeCell ref="H6:H14"/>
    <mergeCell ref="I6:I14"/>
    <mergeCell ref="F15:G15"/>
    <mergeCell ref="H15:I15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Milan</dc:creator>
  <cp:keywords/>
  <dc:description/>
  <cp:lastModifiedBy>Bc. Václav Charvát</cp:lastModifiedBy>
  <cp:lastPrinted>2012-07-23T09:40:26Z</cp:lastPrinted>
  <dcterms:created xsi:type="dcterms:W3CDTF">2010-12-17T11:32:26Z</dcterms:created>
  <dcterms:modified xsi:type="dcterms:W3CDTF">2017-04-26T08:25:34Z</dcterms:modified>
  <cp:category/>
  <cp:version/>
  <cp:contentType/>
  <cp:contentStatus/>
</cp:coreProperties>
</file>