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45" activeTab="0"/>
  </bookViews>
  <sheets>
    <sheet name="Strenice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<sst xmlns="http://schemas.openxmlformats.org/spreadsheetml/2006/main" count="89" uniqueCount="74">
  <si>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</si>
  <si>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</si>
  <si>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</si>
  <si>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</si>
  <si>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</si>
  <si>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</si>
  <si>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</si>
  <si>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</si>
  <si>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</si>
  <si>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</si>
  <si>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</si>
  <si>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</si>
  <si>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</si>
  <si>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</si>
  <si>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</si>
  <si>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</si>
  <si>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</si>
  <si>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</si>
  <si>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</si>
  <si>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</si>
  <si>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</si>
  <si>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</si>
  <si>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</si>
  <si>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</si>
  <si>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</si>
  <si>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</si>
  <si>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</si>
  <si>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</si>
  <si>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</si>
  <si>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</si>
  <si>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</si>
  <si>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</si>
  <si>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</si>
  <si>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</si>
  <si>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</si>
  <si>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2)</t>
  </si>
  <si>
    <t>vztahuje se na celé řešené území pozemkovou úpravou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</si>
  <si>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</si>
  <si>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</si>
  <si>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</si>
  <si>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</si>
  <si>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</si>
  <si>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</si>
  <si>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</si>
  <si>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</si>
  <si>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</si>
  <si>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</si>
  <si>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</si>
  <si>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</si>
  <si>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</si>
  <si>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</si>
  <si>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</si>
  <si>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</si>
  <si>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</si>
  <si>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</si>
  <si>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</si>
  <si>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</si>
  <si>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</si>
  <si>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</si>
  <si>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</si>
  <si>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</si>
  <si>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</si>
  <si>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</si>
  <si>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</si>
  <si>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</si>
  <si>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</si>
  <si>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</si>
  <si>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Polohopisné zaměření zájmového území, zjištění nesouladů v KN, dohledání, ověření a doplnění stávajícího bodového pole vč. stabilizace</t>
  </si>
  <si>
    <t xml:space="preserve"> - stabilizace plastovou nebo kamennou značkou</t>
  </si>
  <si>
    <t>Ing. Eva Krejčíková</t>
  </si>
  <si>
    <t>ředitelka  pozemkového úřadu</t>
  </si>
  <si>
    <t>ČÁST B - k.ú. Strenice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</si>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</sst>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/>
    </xf>
    <xf numFmtId="6" fontId="13" fillId="0" borderId="31" xfId="0" applyNumberFormat="1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 applyProtection="1">
      <alignment horizontal="center" vertical="top"/>
      <protection locked="0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49" fontId="10" fillId="0" borderId="37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14" fillId="0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/>
    </xf>
    <xf numFmtId="6" fontId="14" fillId="0" borderId="39" xfId="0" applyNumberFormat="1" applyFont="1" applyFill="1" applyBorder="1" applyAlignment="1">
      <alignment/>
    </xf>
    <xf numFmtId="6" fontId="14" fillId="0" borderId="40" xfId="0" applyNumberFormat="1" applyFont="1" applyFill="1" applyBorder="1" applyAlignment="1">
      <alignment/>
    </xf>
    <xf numFmtId="0" fontId="14" fillId="0" borderId="30" xfId="0" applyFont="1" applyFill="1" applyBorder="1" applyAlignment="1">
      <alignment vertical="top" wrapText="1"/>
    </xf>
    <xf numFmtId="0" fontId="14" fillId="0" borderId="31" xfId="0" applyFont="1" applyFill="1" applyBorder="1" applyAlignment="1">
      <alignment/>
    </xf>
    <xf numFmtId="6" fontId="14" fillId="0" borderId="31" xfId="0" applyNumberFormat="1" applyFont="1" applyFill="1" applyBorder="1" applyAlignment="1">
      <alignment/>
    </xf>
    <xf numFmtId="6" fontId="14" fillId="0" borderId="32" xfId="0" applyNumberFormat="1" applyFont="1" applyFill="1" applyBorder="1" applyAlignment="1">
      <alignment/>
    </xf>
    <xf numFmtId="0" fontId="6" fillId="33" borderId="41" xfId="0" applyFont="1" applyFill="1" applyBorder="1" applyAlignment="1">
      <alignment vertical="top" wrapText="1"/>
    </xf>
    <xf numFmtId="0" fontId="12" fillId="0" borderId="42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/>
    </xf>
    <xf numFmtId="6" fontId="13" fillId="0" borderId="45" xfId="0" applyNumberFormat="1" applyFont="1" applyFill="1" applyBorder="1" applyAlignment="1">
      <alignment/>
    </xf>
    <xf numFmtId="6" fontId="13" fillId="0" borderId="4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42" xfId="0" applyFont="1" applyBorder="1" applyAlignment="1">
      <alignment vertical="top"/>
    </xf>
    <xf numFmtId="0" fontId="11" fillId="0" borderId="43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tabSelected="1" view="pageLayout" workbookViewId="0" topLeftCell="A26">
      <selection activeCell="C39" sqref="C39:H3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25.5" customHeight="1" thickBot="1">
      <c r="B1" s="53" t="s">
        <v>71</v>
      </c>
    </row>
    <row r="2" spans="2:8" s="16" customFormat="1" ht="45" customHeight="1">
      <c r="B2" s="23"/>
      <c r="C2" s="18" t="s">
        <v>22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29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40</v>
      </c>
      <c r="C4" s="27" t="s">
        <v>66</v>
      </c>
      <c r="D4" s="28" t="s">
        <v>1</v>
      </c>
      <c r="E4" s="29">
        <v>270</v>
      </c>
      <c r="F4" s="30"/>
      <c r="G4" s="29">
        <f>E4*F4</f>
        <v>0</v>
      </c>
      <c r="H4" s="31"/>
    </row>
    <row r="5" spans="2:8" s="5" customFormat="1" ht="61.5" customHeight="1">
      <c r="B5" s="52" t="s">
        <v>41</v>
      </c>
      <c r="C5" s="33" t="s">
        <v>67</v>
      </c>
      <c r="D5" s="34" t="s">
        <v>1</v>
      </c>
      <c r="E5" s="35">
        <v>270</v>
      </c>
      <c r="F5" s="36"/>
      <c r="G5" s="37">
        <f>E5*F5</f>
        <v>0</v>
      </c>
      <c r="H5" s="38"/>
    </row>
    <row r="6" spans="2:8" s="5" customFormat="1" ht="33.75" customHeight="1">
      <c r="B6" s="67" t="s">
        <v>42</v>
      </c>
      <c r="C6" s="33" t="s">
        <v>58</v>
      </c>
      <c r="D6" s="35"/>
      <c r="E6" s="35"/>
      <c r="F6" s="35"/>
      <c r="G6" s="35"/>
      <c r="H6" s="72"/>
    </row>
    <row r="7" spans="2:8" s="5" customFormat="1" ht="33.75" customHeight="1">
      <c r="B7" s="68"/>
      <c r="C7" s="33" t="s">
        <v>11</v>
      </c>
      <c r="D7" s="34" t="s">
        <v>6</v>
      </c>
      <c r="E7" s="35">
        <v>50</v>
      </c>
      <c r="F7" s="36"/>
      <c r="G7" s="37">
        <f>E7*F7</f>
        <v>0</v>
      </c>
      <c r="H7" s="73"/>
    </row>
    <row r="8" spans="2:8" s="5" customFormat="1" ht="30" customHeight="1">
      <c r="B8" s="68"/>
      <c r="C8" s="33" t="s">
        <v>68</v>
      </c>
      <c r="D8" s="34" t="s">
        <v>9</v>
      </c>
      <c r="E8" s="35">
        <v>200</v>
      </c>
      <c r="F8" s="36"/>
      <c r="G8" s="37">
        <f>E8*F8</f>
        <v>0</v>
      </c>
      <c r="H8" s="73"/>
    </row>
    <row r="9" spans="2:8" s="5" customFormat="1" ht="30">
      <c r="B9" s="67" t="s">
        <v>43</v>
      </c>
      <c r="C9" s="33" t="s">
        <v>59</v>
      </c>
      <c r="D9" s="35"/>
      <c r="E9" s="35"/>
      <c r="F9" s="35"/>
      <c r="G9" s="35"/>
      <c r="H9" s="72"/>
    </row>
    <row r="10" spans="2:8" s="5" customFormat="1" ht="32.25" customHeight="1">
      <c r="B10" s="68"/>
      <c r="C10" s="33" t="s">
        <v>11</v>
      </c>
      <c r="D10" s="34" t="s">
        <v>6</v>
      </c>
      <c r="E10" s="35">
        <v>17</v>
      </c>
      <c r="F10" s="36"/>
      <c r="G10" s="37">
        <f>E10*F10</f>
        <v>0</v>
      </c>
      <c r="H10" s="73"/>
    </row>
    <row r="11" spans="2:8" s="5" customFormat="1" ht="21" customHeight="1">
      <c r="B11" s="69"/>
      <c r="C11" s="33" t="s">
        <v>8</v>
      </c>
      <c r="D11" s="34" t="s">
        <v>9</v>
      </c>
      <c r="E11" s="35">
        <v>60</v>
      </c>
      <c r="F11" s="36"/>
      <c r="G11" s="37">
        <f>E11*F11</f>
        <v>0</v>
      </c>
      <c r="H11" s="74"/>
    </row>
    <row r="12" spans="2:8" s="5" customFormat="1" ht="33.75" customHeight="1">
      <c r="B12" s="95" t="s">
        <v>44</v>
      </c>
      <c r="C12" s="33" t="s">
        <v>37</v>
      </c>
      <c r="D12" s="96" t="s">
        <v>6</v>
      </c>
      <c r="E12" s="65">
        <v>0</v>
      </c>
      <c r="F12" s="70"/>
      <c r="G12" s="71">
        <f>E12*F12</f>
        <v>0</v>
      </c>
      <c r="H12" s="87"/>
    </row>
    <row r="13" spans="2:8" s="5" customFormat="1" ht="21" customHeight="1">
      <c r="B13" s="95"/>
      <c r="C13" s="33" t="s">
        <v>12</v>
      </c>
      <c r="D13" s="97"/>
      <c r="E13" s="66"/>
      <c r="F13" s="66"/>
      <c r="G13" s="66"/>
      <c r="H13" s="87"/>
    </row>
    <row r="14" spans="2:8" s="5" customFormat="1" ht="21" customHeight="1">
      <c r="B14" s="95"/>
      <c r="C14" s="33" t="s">
        <v>8</v>
      </c>
      <c r="D14" s="34" t="s">
        <v>9</v>
      </c>
      <c r="E14" s="35">
        <v>0</v>
      </c>
      <c r="F14" s="36"/>
      <c r="G14" s="37">
        <f>E14*F14</f>
        <v>0</v>
      </c>
      <c r="H14" s="38"/>
    </row>
    <row r="15" spans="2:8" s="5" customFormat="1" ht="61.5" customHeight="1">
      <c r="B15" s="39" t="s">
        <v>45</v>
      </c>
      <c r="C15" s="40" t="s">
        <v>38</v>
      </c>
      <c r="D15" s="41" t="s">
        <v>1</v>
      </c>
      <c r="E15" s="42">
        <v>270</v>
      </c>
      <c r="F15" s="43"/>
      <c r="G15" s="44">
        <f>E15*F15</f>
        <v>0</v>
      </c>
      <c r="H15" s="45"/>
    </row>
    <row r="16" spans="2:8" s="5" customFormat="1" ht="15.75" customHeight="1">
      <c r="B16" s="25"/>
      <c r="C16" s="84" t="s">
        <v>72</v>
      </c>
      <c r="D16" s="85"/>
      <c r="E16" s="85"/>
      <c r="F16" s="85"/>
      <c r="G16" s="86"/>
      <c r="H16" s="11">
        <f>SUBTOTAL(9,G4:G15)</f>
        <v>0</v>
      </c>
    </row>
    <row r="17" spans="2:8" s="10" customFormat="1" ht="15.75" customHeight="1">
      <c r="B17" s="24" t="s">
        <v>3</v>
      </c>
      <c r="C17" s="7" t="s">
        <v>20</v>
      </c>
      <c r="D17" s="17"/>
      <c r="E17" s="8"/>
      <c r="F17" s="12"/>
      <c r="G17" s="12"/>
      <c r="H17" s="13"/>
    </row>
    <row r="18" spans="2:8" s="5" customFormat="1" ht="45" customHeight="1">
      <c r="B18" s="26" t="s">
        <v>46</v>
      </c>
      <c r="C18" s="27" t="s">
        <v>39</v>
      </c>
      <c r="D18" s="28" t="s">
        <v>32</v>
      </c>
      <c r="E18" s="46">
        <v>1</v>
      </c>
      <c r="F18" s="30"/>
      <c r="G18" s="29">
        <f aca="true" t="shared" si="0" ref="G18:G23">E18*F18</f>
        <v>0</v>
      </c>
      <c r="H18" s="31"/>
    </row>
    <row r="19" spans="2:8" s="5" customFormat="1" ht="33.75" customHeight="1">
      <c r="B19" s="32" t="s">
        <v>47</v>
      </c>
      <c r="C19" s="33" t="s">
        <v>13</v>
      </c>
      <c r="D19" s="34" t="s">
        <v>1</v>
      </c>
      <c r="E19" s="35">
        <v>130</v>
      </c>
      <c r="F19" s="36"/>
      <c r="G19" s="37">
        <f t="shared" si="0"/>
        <v>0</v>
      </c>
      <c r="H19" s="38"/>
    </row>
    <row r="20" spans="2:8" s="5" customFormat="1" ht="45" customHeight="1">
      <c r="B20" s="32" t="s">
        <v>48</v>
      </c>
      <c r="C20" s="33" t="s">
        <v>23</v>
      </c>
      <c r="D20" s="34" t="s">
        <v>6</v>
      </c>
      <c r="E20" s="35">
        <v>0</v>
      </c>
      <c r="F20" s="36"/>
      <c r="G20" s="37">
        <f t="shared" si="0"/>
        <v>0</v>
      </c>
      <c r="H20" s="38"/>
    </row>
    <row r="21" spans="2:8" s="5" customFormat="1" ht="75" customHeight="1">
      <c r="B21" s="32" t="s">
        <v>49</v>
      </c>
      <c r="C21" s="33" t="s">
        <v>34</v>
      </c>
      <c r="D21" s="34" t="s">
        <v>6</v>
      </c>
      <c r="E21" s="35">
        <v>0</v>
      </c>
      <c r="F21" s="36"/>
      <c r="G21" s="37">
        <f t="shared" si="0"/>
        <v>0</v>
      </c>
      <c r="H21" s="38"/>
    </row>
    <row r="22" spans="2:8" s="5" customFormat="1" ht="33.75" customHeight="1">
      <c r="B22" s="32" t="s">
        <v>50</v>
      </c>
      <c r="C22" s="47" t="s">
        <v>5</v>
      </c>
      <c r="D22" s="34" t="s">
        <v>1</v>
      </c>
      <c r="E22" s="35">
        <v>270</v>
      </c>
      <c r="F22" s="36"/>
      <c r="G22" s="37">
        <f t="shared" si="0"/>
        <v>0</v>
      </c>
      <c r="H22" s="38"/>
    </row>
    <row r="23" spans="2:8" s="5" customFormat="1" ht="33.75" customHeight="1">
      <c r="B23" s="39" t="s">
        <v>51</v>
      </c>
      <c r="C23" s="48" t="s">
        <v>24</v>
      </c>
      <c r="D23" s="41" t="s">
        <v>33</v>
      </c>
      <c r="E23" s="42">
        <v>4</v>
      </c>
      <c r="F23" s="43"/>
      <c r="G23" s="44">
        <f t="shared" si="0"/>
        <v>0</v>
      </c>
      <c r="H23" s="45"/>
    </row>
    <row r="24" spans="2:8" s="5" customFormat="1" ht="15.75" customHeight="1">
      <c r="B24" s="25"/>
      <c r="C24" s="84" t="s">
        <v>52</v>
      </c>
      <c r="D24" s="85"/>
      <c r="E24" s="85"/>
      <c r="F24" s="85"/>
      <c r="G24" s="86"/>
      <c r="H24" s="11">
        <f>SUBTOTAL(9,G18:G23)</f>
        <v>0</v>
      </c>
    </row>
    <row r="25" spans="2:14" s="10" customFormat="1" ht="33.75" customHeight="1">
      <c r="B25" s="24" t="s">
        <v>4</v>
      </c>
      <c r="C25" s="104" t="s">
        <v>19</v>
      </c>
      <c r="D25" s="105"/>
      <c r="E25" s="105"/>
      <c r="F25" s="105"/>
      <c r="G25" s="100" t="s">
        <v>15</v>
      </c>
      <c r="H25" s="101"/>
      <c r="N25" s="5"/>
    </row>
    <row r="26" spans="2:14" s="5" customFormat="1" ht="21" customHeight="1">
      <c r="B26" s="26" t="s">
        <v>53</v>
      </c>
      <c r="C26" s="27" t="s">
        <v>14</v>
      </c>
      <c r="D26" s="28" t="s">
        <v>6</v>
      </c>
      <c r="E26" s="46">
        <v>110</v>
      </c>
      <c r="F26" s="30"/>
      <c r="G26" s="29">
        <f>E26*F26</f>
        <v>0</v>
      </c>
      <c r="H26" s="98"/>
      <c r="N26" s="10"/>
    </row>
    <row r="27" spans="2:8" s="5" customFormat="1" ht="21" customHeight="1">
      <c r="B27" s="32"/>
      <c r="C27" s="33" t="s">
        <v>10</v>
      </c>
      <c r="D27" s="34" t="s">
        <v>9</v>
      </c>
      <c r="E27" s="35">
        <v>100</v>
      </c>
      <c r="F27" s="36"/>
      <c r="G27" s="37">
        <f>E27*F27</f>
        <v>0</v>
      </c>
      <c r="H27" s="99"/>
    </row>
    <row r="28" spans="2:8" s="5" customFormat="1" ht="33.75" customHeight="1">
      <c r="B28" s="39" t="s">
        <v>54</v>
      </c>
      <c r="C28" s="40" t="s">
        <v>7</v>
      </c>
      <c r="D28" s="41" t="s">
        <v>1</v>
      </c>
      <c r="E28" s="42">
        <v>270</v>
      </c>
      <c r="F28" s="43"/>
      <c r="G28" s="44">
        <f>E28*F28</f>
        <v>0</v>
      </c>
      <c r="H28" s="49"/>
    </row>
    <row r="29" spans="2:8" s="5" customFormat="1" ht="15.75" customHeight="1">
      <c r="B29" s="25"/>
      <c r="C29" s="84" t="s">
        <v>55</v>
      </c>
      <c r="D29" s="102"/>
      <c r="E29" s="102"/>
      <c r="F29" s="102"/>
      <c r="G29" s="103"/>
      <c r="H29" s="11">
        <f>SUBTOTAL(9,G26:G28)</f>
        <v>0</v>
      </c>
    </row>
    <row r="30" ht="15" customHeight="1" thickBot="1">
      <c r="N30" s="2"/>
    </row>
    <row r="31" spans="2:8" s="14" customFormat="1" ht="19.5" customHeight="1">
      <c r="B31" s="92" t="s">
        <v>25</v>
      </c>
      <c r="C31" s="93"/>
      <c r="D31" s="93"/>
      <c r="E31" s="93"/>
      <c r="F31" s="93"/>
      <c r="G31" s="93"/>
      <c r="H31" s="94"/>
    </row>
    <row r="32" spans="2:8" s="14" customFormat="1" ht="17.25" customHeight="1">
      <c r="B32" s="88" t="s">
        <v>73</v>
      </c>
      <c r="C32" s="89"/>
      <c r="D32" s="89"/>
      <c r="E32" s="89"/>
      <c r="F32" s="89"/>
      <c r="G32" s="90">
        <f>H16</f>
        <v>0</v>
      </c>
      <c r="H32" s="91"/>
    </row>
    <row r="33" spans="2:8" s="14" customFormat="1" ht="17.25" customHeight="1">
      <c r="B33" s="57" t="s">
        <v>56</v>
      </c>
      <c r="C33" s="58"/>
      <c r="D33" s="58"/>
      <c r="E33" s="58"/>
      <c r="F33" s="58"/>
      <c r="G33" s="59">
        <f>H24</f>
        <v>0</v>
      </c>
      <c r="H33" s="60"/>
    </row>
    <row r="34" spans="2:8" s="14" customFormat="1" ht="33.75" customHeight="1">
      <c r="B34" s="57" t="s">
        <v>57</v>
      </c>
      <c r="C34" s="58"/>
      <c r="D34" s="58"/>
      <c r="E34" s="58"/>
      <c r="F34" s="58"/>
      <c r="G34" s="59">
        <f>H29</f>
        <v>0</v>
      </c>
      <c r="H34" s="60"/>
    </row>
    <row r="35" spans="2:8" s="14" customFormat="1" ht="17.25" customHeight="1">
      <c r="B35" s="80" t="s">
        <v>26</v>
      </c>
      <c r="C35" s="81"/>
      <c r="D35" s="81"/>
      <c r="E35" s="81"/>
      <c r="F35" s="81"/>
      <c r="G35" s="82">
        <f>SUM(G32:H34)</f>
        <v>0</v>
      </c>
      <c r="H35" s="83"/>
    </row>
    <row r="36" spans="2:8" s="14" customFormat="1" ht="17.25" customHeight="1">
      <c r="B36" s="57" t="s">
        <v>27</v>
      </c>
      <c r="C36" s="58"/>
      <c r="D36" s="58"/>
      <c r="E36" s="58"/>
      <c r="F36" s="58"/>
      <c r="G36" s="59">
        <f>G35*19%</f>
        <v>0</v>
      </c>
      <c r="H36" s="60"/>
    </row>
    <row r="37" spans="2:8" s="15" customFormat="1" ht="17.25" customHeight="1" thickBot="1">
      <c r="B37" s="76" t="s">
        <v>28</v>
      </c>
      <c r="C37" s="77"/>
      <c r="D37" s="77"/>
      <c r="E37" s="77"/>
      <c r="F37" s="77"/>
      <c r="G37" s="78">
        <f>G35*1.19</f>
        <v>0</v>
      </c>
      <c r="H37" s="79"/>
    </row>
    <row r="38" spans="2:8" ht="14.25" customHeight="1">
      <c r="B38" s="51" t="s">
        <v>30</v>
      </c>
      <c r="C38" s="75" t="s">
        <v>31</v>
      </c>
      <c r="D38" s="75"/>
      <c r="E38" s="75"/>
      <c r="F38" s="75"/>
      <c r="G38" s="75"/>
      <c r="H38" s="75"/>
    </row>
    <row r="39" spans="2:8" ht="39.75" customHeight="1">
      <c r="B39" s="51" t="s">
        <v>35</v>
      </c>
      <c r="C39" s="75" t="s">
        <v>36</v>
      </c>
      <c r="D39" s="75"/>
      <c r="E39" s="75"/>
      <c r="F39" s="75"/>
      <c r="G39" s="75"/>
      <c r="H39" s="75"/>
    </row>
    <row r="40" spans="2:8" ht="15" customHeight="1">
      <c r="B40" s="61" t="s">
        <v>60</v>
      </c>
      <c r="C40" s="62"/>
      <c r="D40" s="63"/>
      <c r="E40" s="62"/>
      <c r="F40" s="62"/>
      <c r="G40" s="62"/>
      <c r="H40" s="62"/>
    </row>
    <row r="41" spans="2:4" ht="15" customHeight="1">
      <c r="B41" s="5"/>
      <c r="D41" s="50"/>
    </row>
    <row r="42" spans="2:8" ht="15" customHeight="1">
      <c r="B42" s="61" t="s">
        <v>61</v>
      </c>
      <c r="C42" s="61"/>
      <c r="D42" s="64" t="s">
        <v>62</v>
      </c>
      <c r="E42" s="64"/>
      <c r="F42" s="64"/>
      <c r="G42" s="64"/>
      <c r="H42" s="64"/>
    </row>
    <row r="43" spans="2:4" ht="15" customHeight="1">
      <c r="B43" s="5"/>
      <c r="D43" s="50"/>
    </row>
    <row r="44" spans="2:4" ht="15" customHeight="1">
      <c r="B44" s="5"/>
      <c r="D44" s="50"/>
    </row>
    <row r="45" spans="2:8" ht="15" customHeight="1">
      <c r="B45" s="5" t="s">
        <v>63</v>
      </c>
      <c r="D45" s="54" t="s">
        <v>64</v>
      </c>
      <c r="E45" s="54"/>
      <c r="F45" s="54"/>
      <c r="G45" s="54"/>
      <c r="H45" s="54"/>
    </row>
    <row r="46" spans="2:8" ht="15" customHeight="1">
      <c r="B46" s="55" t="s">
        <v>69</v>
      </c>
      <c r="C46" s="55"/>
      <c r="D46" s="56"/>
      <c r="E46" s="56"/>
      <c r="F46" s="56"/>
      <c r="G46" s="56"/>
      <c r="H46" s="56"/>
    </row>
    <row r="47" spans="2:8" ht="15" customHeight="1">
      <c r="B47" s="55" t="s">
        <v>70</v>
      </c>
      <c r="C47" s="55"/>
      <c r="D47" s="56" t="s">
        <v>65</v>
      </c>
      <c r="E47" s="56"/>
      <c r="F47" s="56"/>
      <c r="G47" s="56"/>
      <c r="H47" s="56"/>
    </row>
  </sheetData>
  <sheetProtection/>
  <mergeCells count="39">
    <mergeCell ref="B47:C47"/>
    <mergeCell ref="D47:H47"/>
    <mergeCell ref="B6:B8"/>
    <mergeCell ref="H26:H27"/>
    <mergeCell ref="H6:H8"/>
    <mergeCell ref="C39:H39"/>
    <mergeCell ref="G25:H25"/>
    <mergeCell ref="C29:G29"/>
    <mergeCell ref="C16:G16"/>
    <mergeCell ref="C25:F25"/>
    <mergeCell ref="C24:G24"/>
    <mergeCell ref="H12:H13"/>
    <mergeCell ref="G36:H36"/>
    <mergeCell ref="B32:F32"/>
    <mergeCell ref="G32:H32"/>
    <mergeCell ref="B33:F33"/>
    <mergeCell ref="G33:H33"/>
    <mergeCell ref="B31:H31"/>
    <mergeCell ref="B12:B14"/>
    <mergeCell ref="D12:D13"/>
    <mergeCell ref="E12:E13"/>
    <mergeCell ref="B9:B11"/>
    <mergeCell ref="F12:F13"/>
    <mergeCell ref="G12:G13"/>
    <mergeCell ref="H9:H11"/>
    <mergeCell ref="C38:H38"/>
    <mergeCell ref="B37:F37"/>
    <mergeCell ref="G37:H37"/>
    <mergeCell ref="B35:F35"/>
    <mergeCell ref="G35:H35"/>
    <mergeCell ref="D45:H45"/>
    <mergeCell ref="B46:C46"/>
    <mergeCell ref="D46:H46"/>
    <mergeCell ref="B34:F34"/>
    <mergeCell ref="G34:H34"/>
    <mergeCell ref="B36:F36"/>
    <mergeCell ref="B40:H40"/>
    <mergeCell ref="B42:C42"/>
    <mergeCell ref="D42:H4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16" max="255" man="1"/>
  </rowBreaks>
  <ignoredErrors>
    <ignoredError sqref="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Hana Dlouhá</cp:lastModifiedBy>
  <cp:lastPrinted>2010-03-18T07:02:16Z</cp:lastPrinted>
  <dcterms:created xsi:type="dcterms:W3CDTF">2005-06-09T05:49:05Z</dcterms:created>
  <dcterms:modified xsi:type="dcterms:W3CDTF">2010-03-18T07:37:19Z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