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List1" sheetId="1" r:id="rId1"/>
    <sheet name="List2" sheetId="2" r:id="rId2"/>
    <sheet name="List3" sheetId="3" r:id="rId3"/>
  </sheets>
  <definedNames>
    <definedName name="afterdetail_rkap">'List1'!#REF!</definedName>
    <definedName name="afterdetail_rozpocty">'List1'!#REF!</definedName>
    <definedName name="before_rkap">'List1'!#REF!</definedName>
    <definedName name="before_rozpocty">'List1'!#REF!</definedName>
    <definedName name="beforeafterdetail_rozpocty.Poznamka2.1">'List1'!#REF!</definedName>
    <definedName name="beforedetail_rozpocty">'List1'!#REF!</definedName>
    <definedName name="beforetop_rkap">'List1'!#REF!</definedName>
    <definedName name="body_hlavy">'List1'!#REF!</definedName>
    <definedName name="body_memrekapdph">'List1'!#REF!</definedName>
    <definedName name="body_phlavy">'List1'!#REF!</definedName>
    <definedName name="body_prekap">'List1'!#REF!</definedName>
    <definedName name="body_rkap">'List1'!#REF!</definedName>
    <definedName name="body_rozpocty">'List1'!#REF!</definedName>
    <definedName name="body_rozpočty">'List1'!#REF!</definedName>
    <definedName name="body_rpolozky">'List1'!#REF!</definedName>
    <definedName name="body_rpolozky.Poznamka2">'List1'!#REF!</definedName>
    <definedName name="celkembezdph">'List1'!#REF!</definedName>
    <definedName name="celkemsdph">'List1'!#REF!</definedName>
    <definedName name="celkemsdph.Poznamka2">'List1'!#REF!</definedName>
    <definedName name="celklemsdph">'List1'!#REF!</definedName>
    <definedName name="end_rozpocty">'List1'!#REF!</definedName>
    <definedName name="firmy_rozpocty_pozn.Poznamka2">'List1'!#REF!</definedName>
    <definedName name="_xlnm.Print_Area" localSheetId="0">'List1'!#REF!</definedName>
    <definedName name="partneri.0">'List1'!#REF!</definedName>
    <definedName name="partneri.1">'List1'!#REF!</definedName>
    <definedName name="sum_memrekapdph">'List1'!#REF!</definedName>
    <definedName name="sum_prekap">'List1'!#REF!</definedName>
    <definedName name="top_memrekapdph">'List1'!#REF!</definedName>
    <definedName name="top_phlavy">'List1'!#REF!</definedName>
    <definedName name="top_rkap">'List1'!#REF!</definedName>
    <definedName name="top_rozpocty">'List1'!#REF!</definedName>
    <definedName name="top_rpolozky">'List1'!#REF!</definedName>
  </definedNames>
  <calcPr fullCalcOnLoad="1"/>
</workbook>
</file>

<file path=xl/sharedStrings.xml><?xml version="1.0" encoding="utf-8"?>
<sst xmlns="http://schemas.openxmlformats.org/spreadsheetml/2006/main" count="210" uniqueCount="114">
  <si>
    <t>Celkem</t>
  </si>
  <si>
    <t>Celkem bez DPH</t>
  </si>
  <si>
    <t>Rekapitulace rozpočtu</t>
  </si>
  <si>
    <t>Dne:</t>
  </si>
  <si>
    <t>Číslo položky</t>
  </si>
  <si>
    <t>Popis položky</t>
  </si>
  <si>
    <t>Počet</t>
  </si>
  <si>
    <t>MJ</t>
  </si>
  <si>
    <t>Jedn. cena</t>
  </si>
  <si>
    <t>VD Dolní Beřkovice - připojení budovy č.p. 54 na rozvodnou síť</t>
  </si>
  <si>
    <t>Povodí Labe, státní podnik</t>
  </si>
  <si>
    <t>Víta nejedlého 951</t>
  </si>
  <si>
    <t>Hradec Králové</t>
  </si>
  <si>
    <t>HLAVA III.</t>
  </si>
  <si>
    <t>Základní rozpočtové náklady</t>
  </si>
  <si>
    <t>Montáže</t>
  </si>
  <si>
    <t>Demontáže</t>
  </si>
  <si>
    <t>Pilíř pro elektroměr.rozv.z VPC včetně základu a stříšky</t>
  </si>
  <si>
    <t>Úprava stávajícího oplocení pro instalaci pilíře elektroměrového rozvaděče</t>
  </si>
  <si>
    <t>Výseky nik pro kabelová vedení pod omítkou vč. odvozu suti</t>
  </si>
  <si>
    <t>Stavební začištění nik kabel. vedení včetně malby</t>
  </si>
  <si>
    <t>Geodetické zaměření kabelové trasy v zemi</t>
  </si>
  <si>
    <t>Mimostav. doprava</t>
  </si>
  <si>
    <t>Podružný materiál</t>
  </si>
  <si>
    <t>Přirážka na přesun dodávek</t>
  </si>
  <si>
    <t>Přidružené práce a výkony</t>
  </si>
  <si>
    <t>Revize a zkoušky</t>
  </si>
  <si>
    <t>Poplatek za manipulace na síti ČEZ (vypínání sítě)</t>
  </si>
  <si>
    <t>Inženýrská činnost</t>
  </si>
  <si>
    <t>Prořez</t>
  </si>
  <si>
    <t>Dodávky zařízení a rozvaděčů</t>
  </si>
  <si>
    <t>Elektroměrový rozvaděč pro 5 dvosazb.odběrů</t>
  </si>
  <si>
    <t>ks</t>
  </si>
  <si>
    <t>Rozvaděč REP1 - úprava a doplnění</t>
  </si>
  <si>
    <t>Rozvaděč REP2 - úprava a doplnění</t>
  </si>
  <si>
    <t>Rozvaděč RSS 1</t>
  </si>
  <si>
    <t>Rozvaděč RSS 1.1 - doplnění</t>
  </si>
  <si>
    <t>Instalační materiál a kabelová vedení</t>
  </si>
  <si>
    <t>CYKY - J  4x35 mm   (B)</t>
  </si>
  <si>
    <t>m</t>
  </si>
  <si>
    <t>CYKY - J  4x10 mm   (B)</t>
  </si>
  <si>
    <t>CYKY - J  5 x 6 mm  (C)</t>
  </si>
  <si>
    <t>CYKY - J  3 x2,5 mm (C)</t>
  </si>
  <si>
    <t>CYKY - J 3x1,5 mm (C)</t>
  </si>
  <si>
    <t>CYKY - O  2x1,5 mm (D)</t>
  </si>
  <si>
    <t>Vodič CYA 25 mm žlutozelený</t>
  </si>
  <si>
    <t>Vodič CYA 16 mm žlutozelený</t>
  </si>
  <si>
    <t>Vodič CYA 6  mm   žlutozelený</t>
  </si>
  <si>
    <t>Trubka korugovaná 90/75</t>
  </si>
  <si>
    <t>Trubka korugovaná 63/52</t>
  </si>
  <si>
    <t>Zemnící páska 30x4</t>
  </si>
  <si>
    <t>SR 3a - svorka zemnící páska - drát</t>
  </si>
  <si>
    <t>Drátěný žlab 100/50 včetně podpěr a spojovacího materiálu</t>
  </si>
  <si>
    <t>Víko žlabu drátěného š.100</t>
  </si>
  <si>
    <t>Lišta LV 40x15 HD</t>
  </si>
  <si>
    <t>Lišta LV 18x13</t>
  </si>
  <si>
    <t>Krab  .lištová s víčkem a svorkovnicí</t>
  </si>
  <si>
    <t>Pojistka výkonová 100A PN00</t>
  </si>
  <si>
    <t>Montážní práce</t>
  </si>
  <si>
    <t>Montáž oceloplechových rozvodnic do váhy  100 kg</t>
  </si>
  <si>
    <t>Montáž oceloplechových rozvodnic do váhy    20 kg</t>
  </si>
  <si>
    <t>CYKY 4x35 volně uložený v trubce</t>
  </si>
  <si>
    <t>CYKY 4x10 volně uložený v trubce</t>
  </si>
  <si>
    <t>CYKY 4x10 pevně uložený nebo ve zdivu p.o.</t>
  </si>
  <si>
    <t>CYKY 5x6 pevně uložený nebo ve zdivu p.o.</t>
  </si>
  <si>
    <t>CYKY 3x2,5 pevně uložený nebo ve zdivu p.o.</t>
  </si>
  <si>
    <t>CYKY 3x1,5 pevně uložený nebo ve zdivu p.o.</t>
  </si>
  <si>
    <t>CYKY 2x1 volně uložený v trubce</t>
  </si>
  <si>
    <t>CYKY 2x1 pevně uložený nebo ve zdivu p.o.</t>
  </si>
  <si>
    <t>CYA 25 pevně uložený nebo ve zdivu p.o.</t>
  </si>
  <si>
    <t>CYA 16 pevně uložený nebo ve zdivu p.o.</t>
  </si>
  <si>
    <t>CYA 6 pevně uložený nebo ve zdivu p.o.</t>
  </si>
  <si>
    <t>Trubka ochranná do 80.0 mm v zemi</t>
  </si>
  <si>
    <t>Trubka ochranná do 100.0 mm v zemi</t>
  </si>
  <si>
    <t>Uzem. vedení v zemi  FeZn do 120 mm2</t>
  </si>
  <si>
    <t>Svorky hromosvodové do 2 šroubů (SS,SR 03)</t>
  </si>
  <si>
    <t>Kabelový žlab 100/50mm vč. víka a podpěrek</t>
  </si>
  <si>
    <t>Lišta elektroinst. z PH, pevná vč. spojek, ohybů, rohůL40</t>
  </si>
  <si>
    <t>Lišta elektroinst.z PH,pevná vč.spojek,ohybů, rohů  L20</t>
  </si>
  <si>
    <t>Krabice pro lišt. rozvod, s víčkem a svork. vč. zapoj.</t>
  </si>
  <si>
    <t>Pojistkové patrony nožové PC</t>
  </si>
  <si>
    <t>Ukončení celoplast. kabelů  do 4 x 240 mm2</t>
  </si>
  <si>
    <t>Ukončení celoplast. kabelů  do 4 x 25 mm2</t>
  </si>
  <si>
    <t>Ukončení vodičů  do  25   mm2</t>
  </si>
  <si>
    <t>Ukončení vodičů  do  16   mm2</t>
  </si>
  <si>
    <t>Ukončení vodičů  do   6   mm2</t>
  </si>
  <si>
    <t>CYKY 4x35 pevně uložený</t>
  </si>
  <si>
    <t>CYKY do 4x10 pevně uložený</t>
  </si>
  <si>
    <t>Demontáž oceloplechových rozvodnic do váhy 20 kg</t>
  </si>
  <si>
    <t>Zemní práce a kabelové prostupy stěnami a stropy</t>
  </si>
  <si>
    <t>Hloubení kabelové rýhy 50cm šir.,70cm hlub.</t>
  </si>
  <si>
    <t>Zříz.kab.lože z kop.písku bez zakr rýha š.50</t>
  </si>
  <si>
    <t>Zához kab.rýhy,šíř.50cm,hloub.70cm</t>
  </si>
  <si>
    <t>m2</t>
  </si>
  <si>
    <t>Rozbourání betonového chodníku</t>
  </si>
  <si>
    <t>m3</t>
  </si>
  <si>
    <t>Betonový základ do bednění (oprava beton. chodníku)</t>
  </si>
  <si>
    <t>Obetonování trubek v zemi</t>
  </si>
  <si>
    <t>Průraz stropní klenbou z pál.cih. do tl.100cm</t>
  </si>
  <si>
    <t>Průraz zdivem z pál.cih. do tl.60cm</t>
  </si>
  <si>
    <t>Průraz zdivem z pál.cih. do tl 30cm</t>
  </si>
  <si>
    <t>30.5.2017</t>
  </si>
  <si>
    <t>Poplatek za rezervaci příkonu ČEZ Distribuce (4 x 12500,-Kč)</t>
  </si>
  <si>
    <t>Položky rozpočtu</t>
  </si>
  <si>
    <t>D1</t>
  </si>
  <si>
    <t>D2</t>
  </si>
  <si>
    <t>D3</t>
  </si>
  <si>
    <t>D4</t>
  </si>
  <si>
    <t>D5</t>
  </si>
  <si>
    <t>Průraz zdivem z tvrd. kamene do tl. 100cm s izolací proti vlhk.</t>
  </si>
  <si>
    <t>Provizorní úprava terénu v přírodní zemině, osev trav. Semen.</t>
  </si>
  <si>
    <t>Dodavky zařízení a rozvaděčů</t>
  </si>
  <si>
    <t>Zemní práce a kabelovéí prostupy</t>
  </si>
  <si>
    <t>Výkaz výměr č:  NR170630E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</si>
</sst>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8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i/>
      <sz val="9"/>
      <name val="Arial CE"/>
      <family val="2"/>
    </font>
    <font>
      <i/>
      <sz val="9"/>
      <color indexed="9"/>
      <name val="Arial CE"/>
      <family val="2"/>
    </font>
    <font>
      <b/>
      <sz val="13"/>
      <name val="Arial CE"/>
      <family val="2"/>
    </font>
    <font>
      <b/>
      <sz val="9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centerContinuous"/>
    </xf>
    <xf numFmtId="1" fontId="0" fillId="34" borderId="10" xfId="0" applyNumberFormat="1" applyFill="1" applyBorder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Border="1" applyAlignment="1">
      <alignment/>
    </xf>
    <xf numFmtId="1" fontId="8" fillId="0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10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" fontId="5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5" fillId="0" borderId="11" xfId="0" applyFont="1" applyBorder="1" applyAlignment="1">
      <alignment/>
    </xf>
    <xf numFmtId="164" fontId="11" fillId="0" borderId="11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0" fontId="1" fillId="34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right"/>
    </xf>
    <xf numFmtId="0" fontId="13" fillId="0" borderId="12" xfId="0" applyFont="1" applyBorder="1" applyAlignment="1">
      <alignment/>
    </xf>
    <xf numFmtId="0" fontId="12" fillId="0" borderId="12" xfId="0" applyNumberFormat="1" applyFont="1" applyBorder="1" applyAlignment="1">
      <alignment/>
    </xf>
    <xf numFmtId="164" fontId="13" fillId="33" borderId="12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1" fontId="13" fillId="0" borderId="0" xfId="0" applyNumberFormat="1" applyFont="1" applyAlignment="1">
      <alignment horizontal="center"/>
    </xf>
    <xf numFmtId="1" fontId="12" fillId="33" borderId="0" xfId="0" applyNumberFormat="1" applyFont="1" applyFill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35" borderId="12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5"/>
  <sheetViews>
    <sheetView tabSelected="1" zoomScalePageLayoutView="0" workbookViewId="0" topLeftCell="A22">
      <selection activeCell="B6" sqref="B6"/>
    </sheetView>
  </sheetViews>
  <sheetFormatPr defaultColWidth="9.00390625" defaultRowHeight="12.75"/>
  <cols>
    <col min="1" max="1" width="11.50390625" style="23" customWidth="1"/>
    <col min="2" max="2" width="43.50390625" style="0" customWidth="1"/>
    <col min="3" max="3" width="6.00390625" style="0" customWidth="1"/>
    <col min="4" max="4" width="4.625" style="0" customWidth="1"/>
    <col min="5" max="5" width="10.125" style="0" bestFit="1" customWidth="1"/>
    <col min="6" max="6" width="12.50390625" style="0" bestFit="1" customWidth="1"/>
    <col min="7" max="7" width="4.375" style="0" customWidth="1"/>
  </cols>
  <sheetData>
    <row r="2" spans="1:6" ht="15">
      <c r="A2" s="68" t="s">
        <v>9</v>
      </c>
      <c r="B2" s="68"/>
      <c r="C2" s="68"/>
      <c r="D2" s="68"/>
      <c r="E2" s="68"/>
      <c r="F2" s="68"/>
    </row>
    <row r="3" spans="1:6" ht="15">
      <c r="A3" s="69"/>
      <c r="B3" s="69"/>
      <c r="C3" s="69"/>
      <c r="D3" s="69"/>
      <c r="E3" s="69"/>
      <c r="F3" s="69"/>
    </row>
    <row r="4" spans="2:4" ht="12.75">
      <c r="B4" s="18" t="s">
        <v>113</v>
      </c>
      <c r="C4" s="12"/>
      <c r="D4" s="5"/>
    </row>
    <row r="5" spans="2:4" ht="12.75">
      <c r="B5" s="2"/>
      <c r="C5" s="5"/>
      <c r="D5" s="5"/>
    </row>
    <row r="6" spans="1:6" ht="12.75">
      <c r="A6" s="24"/>
      <c r="B6" s="7"/>
      <c r="C6" s="7"/>
      <c r="D6" s="7"/>
      <c r="E6" s="7"/>
      <c r="F6" s="7"/>
    </row>
    <row r="7" spans="1:4" ht="16.5">
      <c r="A7" s="31" t="s">
        <v>10</v>
      </c>
      <c r="B7" s="7"/>
      <c r="C7" s="7"/>
      <c r="D7" s="7"/>
    </row>
    <row r="8" spans="1:4" ht="17.25">
      <c r="A8" s="5" t="s">
        <v>11</v>
      </c>
      <c r="B8" s="5"/>
      <c r="C8" s="8"/>
      <c r="D8" s="7"/>
    </row>
    <row r="9" spans="1:4" ht="12.75">
      <c r="A9" s="5" t="s">
        <v>12</v>
      </c>
      <c r="B9" s="5"/>
      <c r="C9" s="5"/>
      <c r="D9" s="7"/>
    </row>
    <row r="10" spans="1:4" ht="12.75">
      <c r="A10" s="5">
        <v>50003</v>
      </c>
      <c r="B10" s="5"/>
      <c r="C10" s="5"/>
      <c r="D10" s="7"/>
    </row>
    <row r="11" spans="1:4" ht="12.75">
      <c r="A11"/>
      <c r="C11" s="5"/>
      <c r="D11" s="7"/>
    </row>
    <row r="12" spans="1:4" ht="12.75">
      <c r="A12"/>
      <c r="C12" s="5"/>
      <c r="D12" s="7"/>
    </row>
    <row r="13" spans="3:4" ht="12.75">
      <c r="C13" s="5"/>
      <c r="D13" s="7"/>
    </row>
    <row r="14" spans="1:6" ht="12.75">
      <c r="A14" s="24"/>
      <c r="B14" s="7"/>
      <c r="C14" s="7"/>
      <c r="D14" s="7"/>
      <c r="E14" s="7"/>
      <c r="F14" s="7"/>
    </row>
    <row r="15" spans="1:6" ht="15">
      <c r="A15" s="25"/>
      <c r="B15" s="16" t="s">
        <v>2</v>
      </c>
      <c r="C15" s="15"/>
      <c r="D15" s="15"/>
      <c r="E15" s="15"/>
      <c r="F15" s="15"/>
    </row>
    <row r="16" spans="1:6" ht="13.5">
      <c r="A16" s="26" t="s">
        <v>13</v>
      </c>
      <c r="B16" s="4" t="s">
        <v>14</v>
      </c>
      <c r="C16" s="1"/>
      <c r="D16" s="1"/>
      <c r="E16" s="1"/>
      <c r="F16" s="1"/>
    </row>
    <row r="17" spans="1:6" ht="12.75">
      <c r="A17" s="32"/>
      <c r="B17" s="33" t="s">
        <v>111</v>
      </c>
      <c r="C17" s="33"/>
      <c r="D17" s="33"/>
      <c r="E17" s="33"/>
      <c r="F17" s="34">
        <f>F49</f>
        <v>0</v>
      </c>
    </row>
    <row r="18" spans="1:6" ht="12.75">
      <c r="A18" s="32"/>
      <c r="B18" s="33" t="s">
        <v>37</v>
      </c>
      <c r="C18" s="33"/>
      <c r="D18" s="33"/>
      <c r="E18" s="33"/>
      <c r="F18" s="34">
        <f>F73</f>
        <v>0</v>
      </c>
    </row>
    <row r="19" spans="1:6" ht="12.75">
      <c r="A19" s="32"/>
      <c r="B19" s="33" t="s">
        <v>15</v>
      </c>
      <c r="C19" s="33"/>
      <c r="D19" s="33"/>
      <c r="E19" s="33"/>
      <c r="F19" s="34">
        <f>F105</f>
        <v>0</v>
      </c>
    </row>
    <row r="20" spans="1:6" ht="12.75">
      <c r="A20" s="32"/>
      <c r="B20" s="33" t="s">
        <v>16</v>
      </c>
      <c r="C20" s="33"/>
      <c r="D20" s="33"/>
      <c r="E20" s="33"/>
      <c r="F20" s="34">
        <f>F115</f>
        <v>0</v>
      </c>
    </row>
    <row r="21" spans="1:6" ht="12.75">
      <c r="A21" s="32"/>
      <c r="B21" s="33" t="s">
        <v>112</v>
      </c>
      <c r="C21" s="33"/>
      <c r="D21" s="33"/>
      <c r="E21" s="33"/>
      <c r="F21" s="34">
        <f>F131</f>
        <v>0</v>
      </c>
    </row>
    <row r="22" spans="1:6" ht="12.75">
      <c r="A22" s="32"/>
      <c r="B22" s="33" t="s">
        <v>17</v>
      </c>
      <c r="C22" s="33"/>
      <c r="D22" s="33"/>
      <c r="E22" s="33"/>
      <c r="F22" s="34">
        <v>0</v>
      </c>
    </row>
    <row r="23" spans="1:6" ht="12.75">
      <c r="A23" s="32"/>
      <c r="B23" s="33" t="s">
        <v>18</v>
      </c>
      <c r="C23" s="33"/>
      <c r="D23" s="33"/>
      <c r="E23" s="33"/>
      <c r="F23" s="34">
        <v>0</v>
      </c>
    </row>
    <row r="24" spans="1:6" ht="12.75">
      <c r="A24" s="32"/>
      <c r="B24" s="33" t="s">
        <v>19</v>
      </c>
      <c r="C24" s="33"/>
      <c r="D24" s="33"/>
      <c r="E24" s="33"/>
      <c r="F24" s="34">
        <v>0</v>
      </c>
    </row>
    <row r="25" spans="1:6" ht="12.75">
      <c r="A25" s="32"/>
      <c r="B25" s="33" t="s">
        <v>20</v>
      </c>
      <c r="C25" s="33"/>
      <c r="D25" s="33"/>
      <c r="E25" s="33"/>
      <c r="F25" s="34">
        <v>0</v>
      </c>
    </row>
    <row r="26" spans="1:6" ht="12.75">
      <c r="A26" s="32"/>
      <c r="B26" s="33" t="s">
        <v>21</v>
      </c>
      <c r="C26" s="33"/>
      <c r="D26" s="33"/>
      <c r="E26" s="33"/>
      <c r="F26" s="34">
        <v>0</v>
      </c>
    </row>
    <row r="27" spans="1:6" ht="12.75">
      <c r="A27" s="32"/>
      <c r="B27" s="33" t="s">
        <v>22</v>
      </c>
      <c r="C27" s="33"/>
      <c r="D27" s="33"/>
      <c r="E27" s="33"/>
      <c r="F27" s="34">
        <v>0</v>
      </c>
    </row>
    <row r="28" spans="1:6" ht="12.75">
      <c r="A28" s="32"/>
      <c r="B28" s="33" t="s">
        <v>23</v>
      </c>
      <c r="C28" s="33"/>
      <c r="D28" s="33"/>
      <c r="E28" s="33"/>
      <c r="F28" s="34">
        <v>0</v>
      </c>
    </row>
    <row r="29" spans="1:6" ht="12.75">
      <c r="A29" s="32"/>
      <c r="B29" s="33" t="s">
        <v>24</v>
      </c>
      <c r="C29" s="33"/>
      <c r="D29" s="33"/>
      <c r="E29" s="33"/>
      <c r="F29" s="34">
        <v>0</v>
      </c>
    </row>
    <row r="30" spans="1:6" ht="12.75">
      <c r="A30" s="32"/>
      <c r="B30" s="33" t="s">
        <v>25</v>
      </c>
      <c r="C30" s="33"/>
      <c r="D30" s="33"/>
      <c r="E30" s="33"/>
      <c r="F30" s="34">
        <v>0</v>
      </c>
    </row>
    <row r="31" spans="1:6" ht="12.75">
      <c r="A31" s="32"/>
      <c r="B31" s="33" t="s">
        <v>26</v>
      </c>
      <c r="C31" s="33"/>
      <c r="D31" s="33"/>
      <c r="E31" s="33"/>
      <c r="F31" s="34">
        <v>0</v>
      </c>
    </row>
    <row r="32" spans="1:6" ht="12.75">
      <c r="A32" s="32"/>
      <c r="B32" s="33" t="s">
        <v>27</v>
      </c>
      <c r="C32" s="33"/>
      <c r="D32" s="33"/>
      <c r="E32" s="33"/>
      <c r="F32" s="34">
        <v>0</v>
      </c>
    </row>
    <row r="33" spans="1:6" ht="12.75">
      <c r="A33" s="40"/>
      <c r="B33" s="41" t="s">
        <v>28</v>
      </c>
      <c r="C33" s="41"/>
      <c r="D33" s="41"/>
      <c r="E33" s="41"/>
      <c r="F33" s="42">
        <v>0</v>
      </c>
    </row>
    <row r="34" spans="1:6" ht="12.75">
      <c r="A34" s="40"/>
      <c r="B34" s="41" t="s">
        <v>102</v>
      </c>
      <c r="C34" s="41"/>
      <c r="D34" s="41"/>
      <c r="E34" s="41"/>
      <c r="F34" s="42">
        <v>0</v>
      </c>
    </row>
    <row r="35" spans="1:6" ht="13.5" thickBot="1">
      <c r="A35" s="35"/>
      <c r="B35" s="37" t="s">
        <v>29</v>
      </c>
      <c r="C35" s="37"/>
      <c r="D35" s="37"/>
      <c r="E35" s="37"/>
      <c r="F35" s="39">
        <v>0</v>
      </c>
    </row>
    <row r="36" spans="1:6" ht="13.5" thickBot="1">
      <c r="A36" s="35"/>
      <c r="B36" s="36" t="s">
        <v>1</v>
      </c>
      <c r="C36" s="37"/>
      <c r="D36" s="37"/>
      <c r="E36" s="37"/>
      <c r="F36" s="38">
        <f>SUM(F17:F35)</f>
        <v>0</v>
      </c>
    </row>
    <row r="38" spans="1:6" ht="13.5">
      <c r="A38" s="27"/>
      <c r="B38" s="13"/>
      <c r="C38" s="6"/>
      <c r="D38" s="6"/>
      <c r="E38" s="6"/>
      <c r="F38" s="14"/>
    </row>
    <row r="39" spans="1:6" ht="13.5">
      <c r="A39" s="27"/>
      <c r="B39" s="13"/>
      <c r="C39" s="6"/>
      <c r="D39" s="6"/>
      <c r="E39" s="6"/>
      <c r="F39" s="14"/>
    </row>
    <row r="41" spans="1:6" ht="13.5">
      <c r="A41" s="29"/>
      <c r="B41" s="43" t="s">
        <v>103</v>
      </c>
      <c r="C41" s="17"/>
      <c r="D41" s="17"/>
      <c r="E41" s="17"/>
      <c r="F41" s="17"/>
    </row>
    <row r="42" spans="1:6" ht="12.75">
      <c r="A42" s="30"/>
      <c r="B42" s="44" t="s">
        <v>30</v>
      </c>
      <c r="C42" s="3"/>
      <c r="D42" s="3"/>
      <c r="E42" s="3"/>
      <c r="F42" s="3"/>
    </row>
    <row r="43" spans="1:6" ht="12.75">
      <c r="A43" s="61" t="s">
        <v>4</v>
      </c>
      <c r="B43" s="9" t="s">
        <v>5</v>
      </c>
      <c r="C43" s="10" t="s">
        <v>6</v>
      </c>
      <c r="D43" s="10" t="s">
        <v>7</v>
      </c>
      <c r="E43" s="11" t="s">
        <v>8</v>
      </c>
      <c r="F43" s="11" t="s">
        <v>0</v>
      </c>
    </row>
    <row r="44" spans="1:6" ht="10.5" customHeight="1">
      <c r="A44" s="62">
        <v>1</v>
      </c>
      <c r="B44" s="45" t="s">
        <v>31</v>
      </c>
      <c r="C44" s="46">
        <v>1</v>
      </c>
      <c r="D44" s="47" t="s">
        <v>32</v>
      </c>
      <c r="E44" s="48">
        <v>0</v>
      </c>
      <c r="F44" s="48">
        <f>C44*E44</f>
        <v>0</v>
      </c>
    </row>
    <row r="45" spans="1:6" ht="10.5" customHeight="1">
      <c r="A45" s="62">
        <v>2</v>
      </c>
      <c r="B45" s="45" t="s">
        <v>33</v>
      </c>
      <c r="C45" s="46">
        <v>1</v>
      </c>
      <c r="D45" s="47" t="s">
        <v>32</v>
      </c>
      <c r="E45" s="48">
        <v>0</v>
      </c>
      <c r="F45" s="48">
        <f>C45*E45</f>
        <v>0</v>
      </c>
    </row>
    <row r="46" spans="1:6" ht="10.5" customHeight="1">
      <c r="A46" s="62">
        <v>3</v>
      </c>
      <c r="B46" s="45" t="s">
        <v>34</v>
      </c>
      <c r="C46" s="46">
        <v>1</v>
      </c>
      <c r="D46" s="47" t="s">
        <v>32</v>
      </c>
      <c r="E46" s="48">
        <v>0</v>
      </c>
      <c r="F46" s="48">
        <f>C46*E46</f>
        <v>0</v>
      </c>
    </row>
    <row r="47" spans="1:6" ht="10.5" customHeight="1">
      <c r="A47" s="62">
        <v>4</v>
      </c>
      <c r="B47" s="45" t="s">
        <v>35</v>
      </c>
      <c r="C47" s="46">
        <v>1</v>
      </c>
      <c r="D47" s="47" t="s">
        <v>32</v>
      </c>
      <c r="E47" s="48">
        <v>0</v>
      </c>
      <c r="F47" s="48">
        <f>C47*E47</f>
        <v>0</v>
      </c>
    </row>
    <row r="48" spans="1:6" ht="10.5" customHeight="1">
      <c r="A48" s="62">
        <v>5</v>
      </c>
      <c r="B48" s="45" t="s">
        <v>36</v>
      </c>
      <c r="C48" s="46">
        <v>1</v>
      </c>
      <c r="D48" s="47" t="s">
        <v>32</v>
      </c>
      <c r="E48" s="48">
        <v>0</v>
      </c>
      <c r="F48" s="48">
        <f>C48*E48</f>
        <v>0</v>
      </c>
    </row>
    <row r="49" spans="1:6" ht="10.5" customHeight="1">
      <c r="A49" s="63"/>
      <c r="B49" s="49" t="s">
        <v>0</v>
      </c>
      <c r="C49" s="50"/>
      <c r="D49" s="50"/>
      <c r="E49" s="50"/>
      <c r="F49" s="51">
        <f>SUM(F44:F48)</f>
        <v>0</v>
      </c>
    </row>
    <row r="50" spans="1:6" ht="10.5" customHeight="1">
      <c r="A50" s="64"/>
      <c r="B50" s="52"/>
      <c r="C50" s="53"/>
      <c r="D50" s="53"/>
      <c r="E50" s="54"/>
      <c r="F50" s="55"/>
    </row>
    <row r="51" spans="1:6" ht="10.5" customHeight="1">
      <c r="A51" s="62"/>
      <c r="B51" s="45"/>
      <c r="C51" s="45"/>
      <c r="D51" s="45"/>
      <c r="E51" s="45"/>
      <c r="F51" s="45"/>
    </row>
    <row r="52" spans="1:6" ht="10.5" customHeight="1">
      <c r="A52" s="65"/>
      <c r="B52" s="56" t="s">
        <v>37</v>
      </c>
      <c r="C52" s="57"/>
      <c r="D52" s="57"/>
      <c r="E52" s="57"/>
      <c r="F52" s="57"/>
    </row>
    <row r="53" spans="1:6" ht="10.5" customHeight="1">
      <c r="A53" s="66" t="s">
        <v>4</v>
      </c>
      <c r="B53" s="58" t="s">
        <v>5</v>
      </c>
      <c r="C53" s="59" t="s">
        <v>6</v>
      </c>
      <c r="D53" s="59" t="s">
        <v>7</v>
      </c>
      <c r="E53" s="60" t="s">
        <v>8</v>
      </c>
      <c r="F53" s="60" t="s">
        <v>0</v>
      </c>
    </row>
    <row r="54" spans="1:6" ht="10.5" customHeight="1">
      <c r="A54" s="62">
        <v>1</v>
      </c>
      <c r="B54" s="45" t="s">
        <v>38</v>
      </c>
      <c r="C54" s="46">
        <v>6</v>
      </c>
      <c r="D54" s="47" t="s">
        <v>39</v>
      </c>
      <c r="E54" s="48">
        <v>0</v>
      </c>
      <c r="F54" s="48">
        <f>C54*E54</f>
        <v>0</v>
      </c>
    </row>
    <row r="55" spans="1:6" ht="10.5" customHeight="1">
      <c r="A55" s="62">
        <v>2</v>
      </c>
      <c r="B55" s="45" t="s">
        <v>40</v>
      </c>
      <c r="C55" s="46">
        <v>150</v>
      </c>
      <c r="D55" s="47" t="s">
        <v>39</v>
      </c>
      <c r="E55" s="48">
        <v>0</v>
      </c>
      <c r="F55" s="48">
        <f aca="true" t="shared" si="0" ref="F55:F72">C55*E55</f>
        <v>0</v>
      </c>
    </row>
    <row r="56" spans="1:6" ht="10.5" customHeight="1">
      <c r="A56" s="62">
        <v>3</v>
      </c>
      <c r="B56" s="45" t="s">
        <v>41</v>
      </c>
      <c r="C56" s="46">
        <v>10</v>
      </c>
      <c r="D56" s="47" t="s">
        <v>39</v>
      </c>
      <c r="E56" s="48">
        <v>0</v>
      </c>
      <c r="F56" s="48">
        <f t="shared" si="0"/>
        <v>0</v>
      </c>
    </row>
    <row r="57" spans="1:6" ht="10.5" customHeight="1">
      <c r="A57" s="62">
        <v>4</v>
      </c>
      <c r="B57" s="45" t="s">
        <v>42</v>
      </c>
      <c r="C57" s="46">
        <v>30</v>
      </c>
      <c r="D57" s="47" t="s">
        <v>39</v>
      </c>
      <c r="E57" s="48">
        <v>0</v>
      </c>
      <c r="F57" s="48">
        <f t="shared" si="0"/>
        <v>0</v>
      </c>
    </row>
    <row r="58" spans="1:6" ht="10.5" customHeight="1">
      <c r="A58" s="62">
        <v>5</v>
      </c>
      <c r="B58" s="45" t="s">
        <v>43</v>
      </c>
      <c r="C58" s="46">
        <v>35</v>
      </c>
      <c r="D58" s="47" t="s">
        <v>39</v>
      </c>
      <c r="E58" s="48">
        <v>0</v>
      </c>
      <c r="F58" s="48">
        <f t="shared" si="0"/>
        <v>0</v>
      </c>
    </row>
    <row r="59" spans="1:6" ht="10.5" customHeight="1">
      <c r="A59" s="62">
        <v>6</v>
      </c>
      <c r="B59" s="45" t="s">
        <v>44</v>
      </c>
      <c r="C59" s="46">
        <v>150</v>
      </c>
      <c r="D59" s="47" t="s">
        <v>39</v>
      </c>
      <c r="E59" s="48">
        <v>0</v>
      </c>
      <c r="F59" s="48">
        <f t="shared" si="0"/>
        <v>0</v>
      </c>
    </row>
    <row r="60" spans="1:6" ht="10.5" customHeight="1">
      <c r="A60" s="62">
        <v>7</v>
      </c>
      <c r="B60" s="45" t="s">
        <v>45</v>
      </c>
      <c r="C60" s="46">
        <v>18</v>
      </c>
      <c r="D60" s="47" t="s">
        <v>39</v>
      </c>
      <c r="E60" s="48">
        <v>0</v>
      </c>
      <c r="F60" s="48">
        <f t="shared" si="0"/>
        <v>0</v>
      </c>
    </row>
    <row r="61" spans="1:6" ht="10.5" customHeight="1">
      <c r="A61" s="62">
        <v>8</v>
      </c>
      <c r="B61" s="45" t="s">
        <v>46</v>
      </c>
      <c r="C61" s="46">
        <v>12</v>
      </c>
      <c r="D61" s="47" t="s">
        <v>39</v>
      </c>
      <c r="E61" s="48">
        <v>0</v>
      </c>
      <c r="F61" s="48">
        <f t="shared" si="0"/>
        <v>0</v>
      </c>
    </row>
    <row r="62" spans="1:6" ht="10.5" customHeight="1">
      <c r="A62" s="62">
        <v>9</v>
      </c>
      <c r="B62" s="45" t="s">
        <v>47</v>
      </c>
      <c r="C62" s="46">
        <v>20</v>
      </c>
      <c r="D62" s="47" t="s">
        <v>39</v>
      </c>
      <c r="E62" s="48">
        <v>0</v>
      </c>
      <c r="F62" s="48">
        <f t="shared" si="0"/>
        <v>0</v>
      </c>
    </row>
    <row r="63" spans="1:6" ht="10.5" customHeight="1">
      <c r="A63" s="62">
        <v>10</v>
      </c>
      <c r="B63" s="45" t="s">
        <v>48</v>
      </c>
      <c r="C63" s="46">
        <v>4</v>
      </c>
      <c r="D63" s="47" t="s">
        <v>39</v>
      </c>
      <c r="E63" s="48">
        <v>0</v>
      </c>
      <c r="F63" s="48">
        <f t="shared" si="0"/>
        <v>0</v>
      </c>
    </row>
    <row r="64" spans="1:6" ht="10.5" customHeight="1">
      <c r="A64" s="62">
        <v>11</v>
      </c>
      <c r="B64" s="45" t="s">
        <v>49</v>
      </c>
      <c r="C64" s="46">
        <v>60</v>
      </c>
      <c r="D64" s="47" t="s">
        <v>39</v>
      </c>
      <c r="E64" s="48">
        <v>0</v>
      </c>
      <c r="F64" s="48">
        <f t="shared" si="0"/>
        <v>0</v>
      </c>
    </row>
    <row r="65" spans="1:6" ht="10.5" customHeight="1">
      <c r="A65" s="62">
        <v>12</v>
      </c>
      <c r="B65" s="45" t="s">
        <v>50</v>
      </c>
      <c r="C65" s="46">
        <v>20</v>
      </c>
      <c r="D65" s="47" t="s">
        <v>39</v>
      </c>
      <c r="E65" s="48">
        <v>0</v>
      </c>
      <c r="F65" s="48">
        <f t="shared" si="0"/>
        <v>0</v>
      </c>
    </row>
    <row r="66" spans="1:6" ht="10.5" customHeight="1">
      <c r="A66" s="62">
        <v>13</v>
      </c>
      <c r="B66" s="45" t="s">
        <v>51</v>
      </c>
      <c r="C66" s="46">
        <v>4</v>
      </c>
      <c r="D66" s="47" t="s">
        <v>32</v>
      </c>
      <c r="E66" s="48">
        <v>0</v>
      </c>
      <c r="F66" s="48">
        <f t="shared" si="0"/>
        <v>0</v>
      </c>
    </row>
    <row r="67" spans="1:6" ht="10.5" customHeight="1">
      <c r="A67" s="62">
        <v>14</v>
      </c>
      <c r="B67" s="45" t="s">
        <v>52</v>
      </c>
      <c r="C67" s="46">
        <v>12</v>
      </c>
      <c r="D67" s="47" t="s">
        <v>39</v>
      </c>
      <c r="E67" s="48">
        <v>0</v>
      </c>
      <c r="F67" s="48">
        <f t="shared" si="0"/>
        <v>0</v>
      </c>
    </row>
    <row r="68" spans="1:6" ht="10.5" customHeight="1">
      <c r="A68" s="62">
        <v>15</v>
      </c>
      <c r="B68" s="45" t="s">
        <v>53</v>
      </c>
      <c r="C68" s="46">
        <v>12</v>
      </c>
      <c r="D68" s="47" t="s">
        <v>32</v>
      </c>
      <c r="E68" s="48">
        <v>0</v>
      </c>
      <c r="F68" s="48">
        <f t="shared" si="0"/>
        <v>0</v>
      </c>
    </row>
    <row r="69" spans="1:6" ht="10.5" customHeight="1">
      <c r="A69" s="62">
        <v>16</v>
      </c>
      <c r="B69" s="45" t="s">
        <v>54</v>
      </c>
      <c r="C69" s="46">
        <v>9</v>
      </c>
      <c r="D69" s="47" t="s">
        <v>39</v>
      </c>
      <c r="E69" s="48">
        <v>0</v>
      </c>
      <c r="F69" s="48">
        <f t="shared" si="0"/>
        <v>0</v>
      </c>
    </row>
    <row r="70" spans="1:6" ht="10.5" customHeight="1">
      <c r="A70" s="62">
        <v>17</v>
      </c>
      <c r="B70" s="45" t="s">
        <v>55</v>
      </c>
      <c r="C70" s="46">
        <v>9</v>
      </c>
      <c r="D70" s="47" t="s">
        <v>39</v>
      </c>
      <c r="E70" s="48">
        <v>0</v>
      </c>
      <c r="F70" s="48">
        <f t="shared" si="0"/>
        <v>0</v>
      </c>
    </row>
    <row r="71" spans="1:6" ht="10.5" customHeight="1">
      <c r="A71" s="62">
        <v>18</v>
      </c>
      <c r="B71" s="45" t="s">
        <v>56</v>
      </c>
      <c r="C71" s="46">
        <v>6</v>
      </c>
      <c r="D71" s="47" t="s">
        <v>32</v>
      </c>
      <c r="E71" s="48">
        <v>0</v>
      </c>
      <c r="F71" s="48">
        <f t="shared" si="0"/>
        <v>0</v>
      </c>
    </row>
    <row r="72" spans="1:6" ht="10.5" customHeight="1">
      <c r="A72" s="62">
        <v>19</v>
      </c>
      <c r="B72" s="45" t="s">
        <v>57</v>
      </c>
      <c r="C72" s="46">
        <v>3</v>
      </c>
      <c r="D72" s="47" t="s">
        <v>32</v>
      </c>
      <c r="E72" s="48">
        <v>0</v>
      </c>
      <c r="F72" s="48">
        <f t="shared" si="0"/>
        <v>0</v>
      </c>
    </row>
    <row r="73" spans="1:6" ht="10.5" customHeight="1">
      <c r="A73" s="63"/>
      <c r="B73" s="49" t="s">
        <v>0</v>
      </c>
      <c r="C73" s="50"/>
      <c r="D73" s="50"/>
      <c r="E73" s="50"/>
      <c r="F73" s="51">
        <f>SUM(F54:F72)</f>
        <v>0</v>
      </c>
    </row>
    <row r="74" spans="1:6" ht="10.5" customHeight="1">
      <c r="A74" s="64"/>
      <c r="B74" s="52"/>
      <c r="C74" s="53"/>
      <c r="D74" s="53"/>
      <c r="E74" s="54"/>
      <c r="F74" s="55"/>
    </row>
    <row r="75" spans="1:6" ht="10.5" customHeight="1">
      <c r="A75" s="62"/>
      <c r="B75" s="45"/>
      <c r="C75" s="45"/>
      <c r="D75" s="45"/>
      <c r="E75" s="45"/>
      <c r="F75" s="45"/>
    </row>
    <row r="76" spans="1:6" ht="10.5" customHeight="1">
      <c r="A76" s="65"/>
      <c r="B76" s="56" t="s">
        <v>58</v>
      </c>
      <c r="C76" s="57"/>
      <c r="D76" s="57"/>
      <c r="E76" s="57"/>
      <c r="F76" s="57"/>
    </row>
    <row r="77" spans="1:6" ht="10.5" customHeight="1">
      <c r="A77" s="66" t="s">
        <v>4</v>
      </c>
      <c r="B77" s="58" t="s">
        <v>5</v>
      </c>
      <c r="C77" s="59" t="s">
        <v>6</v>
      </c>
      <c r="D77" s="59" t="s">
        <v>7</v>
      </c>
      <c r="E77" s="60" t="s">
        <v>8</v>
      </c>
      <c r="F77" s="60" t="s">
        <v>0</v>
      </c>
    </row>
    <row r="78" spans="1:6" ht="10.5" customHeight="1">
      <c r="A78" s="62">
        <v>1</v>
      </c>
      <c r="B78" s="45" t="s">
        <v>59</v>
      </c>
      <c r="C78" s="46">
        <v>1</v>
      </c>
      <c r="D78" s="47" t="s">
        <v>32</v>
      </c>
      <c r="E78" s="48">
        <v>0</v>
      </c>
      <c r="F78" s="48">
        <f>C78*E78</f>
        <v>0</v>
      </c>
    </row>
    <row r="79" spans="1:6" ht="10.5" customHeight="1">
      <c r="A79" s="62">
        <v>2</v>
      </c>
      <c r="B79" s="45" t="s">
        <v>60</v>
      </c>
      <c r="C79" s="46">
        <v>1</v>
      </c>
      <c r="D79" s="47" t="s">
        <v>32</v>
      </c>
      <c r="E79" s="48">
        <v>0</v>
      </c>
      <c r="F79" s="48">
        <f aca="true" t="shared" si="1" ref="F79:F104">C79*E79</f>
        <v>0</v>
      </c>
    </row>
    <row r="80" spans="1:6" ht="10.5" customHeight="1">
      <c r="A80" s="62">
        <v>3</v>
      </c>
      <c r="B80" s="45" t="s">
        <v>61</v>
      </c>
      <c r="C80" s="46">
        <v>6</v>
      </c>
      <c r="D80" s="47" t="s">
        <v>39</v>
      </c>
      <c r="E80" s="48">
        <v>0</v>
      </c>
      <c r="F80" s="48">
        <f t="shared" si="1"/>
        <v>0</v>
      </c>
    </row>
    <row r="81" spans="1:6" ht="10.5" customHeight="1">
      <c r="A81" s="62">
        <v>4</v>
      </c>
      <c r="B81" s="45" t="s">
        <v>62</v>
      </c>
      <c r="C81" s="46">
        <v>60</v>
      </c>
      <c r="D81" s="47" t="s">
        <v>39</v>
      </c>
      <c r="E81" s="48">
        <v>0</v>
      </c>
      <c r="F81" s="48">
        <f t="shared" si="1"/>
        <v>0</v>
      </c>
    </row>
    <row r="82" spans="1:6" ht="10.5" customHeight="1">
      <c r="A82" s="62">
        <v>5</v>
      </c>
      <c r="B82" s="45" t="s">
        <v>63</v>
      </c>
      <c r="C82" s="46">
        <v>90</v>
      </c>
      <c r="D82" s="47" t="s">
        <v>39</v>
      </c>
      <c r="E82" s="48">
        <v>0</v>
      </c>
      <c r="F82" s="48">
        <f t="shared" si="1"/>
        <v>0</v>
      </c>
    </row>
    <row r="83" spans="1:6" ht="10.5" customHeight="1">
      <c r="A83" s="62">
        <v>6</v>
      </c>
      <c r="B83" s="45" t="s">
        <v>64</v>
      </c>
      <c r="C83" s="46">
        <v>10</v>
      </c>
      <c r="D83" s="47" t="s">
        <v>39</v>
      </c>
      <c r="E83" s="48">
        <v>0</v>
      </c>
      <c r="F83" s="48">
        <f t="shared" si="1"/>
        <v>0</v>
      </c>
    </row>
    <row r="84" spans="1:6" ht="10.5" customHeight="1">
      <c r="A84" s="62">
        <v>7</v>
      </c>
      <c r="B84" s="45" t="s">
        <v>65</v>
      </c>
      <c r="C84" s="46">
        <v>30</v>
      </c>
      <c r="D84" s="47" t="s">
        <v>39</v>
      </c>
      <c r="E84" s="48">
        <v>0</v>
      </c>
      <c r="F84" s="48">
        <f t="shared" si="1"/>
        <v>0</v>
      </c>
    </row>
    <row r="85" spans="1:6" ht="10.5" customHeight="1">
      <c r="A85" s="62">
        <v>8</v>
      </c>
      <c r="B85" s="45" t="s">
        <v>66</v>
      </c>
      <c r="C85" s="46">
        <v>35</v>
      </c>
      <c r="D85" s="47" t="s">
        <v>39</v>
      </c>
      <c r="E85" s="48">
        <v>0</v>
      </c>
      <c r="F85" s="48">
        <f t="shared" si="1"/>
        <v>0</v>
      </c>
    </row>
    <row r="86" spans="1:6" ht="10.5" customHeight="1">
      <c r="A86" s="62">
        <v>9</v>
      </c>
      <c r="B86" s="45" t="s">
        <v>67</v>
      </c>
      <c r="C86" s="46">
        <v>60</v>
      </c>
      <c r="D86" s="47" t="s">
        <v>39</v>
      </c>
      <c r="E86" s="48">
        <v>0</v>
      </c>
      <c r="F86" s="48">
        <f t="shared" si="1"/>
        <v>0</v>
      </c>
    </row>
    <row r="87" spans="1:6" ht="10.5" customHeight="1">
      <c r="A87" s="62">
        <v>10</v>
      </c>
      <c r="B87" s="45" t="s">
        <v>68</v>
      </c>
      <c r="C87" s="46">
        <v>90</v>
      </c>
      <c r="D87" s="47" t="s">
        <v>39</v>
      </c>
      <c r="E87" s="48">
        <v>0</v>
      </c>
      <c r="F87" s="48">
        <f t="shared" si="1"/>
        <v>0</v>
      </c>
    </row>
    <row r="88" spans="1:6" ht="10.5" customHeight="1">
      <c r="A88" s="62">
        <v>11</v>
      </c>
      <c r="B88" s="45" t="s">
        <v>69</v>
      </c>
      <c r="C88" s="46">
        <v>18</v>
      </c>
      <c r="D88" s="47" t="s">
        <v>39</v>
      </c>
      <c r="E88" s="48">
        <v>0</v>
      </c>
      <c r="F88" s="48">
        <f t="shared" si="1"/>
        <v>0</v>
      </c>
    </row>
    <row r="89" spans="1:6" ht="10.5" customHeight="1">
      <c r="A89" s="62">
        <v>12</v>
      </c>
      <c r="B89" s="45" t="s">
        <v>70</v>
      </c>
      <c r="C89" s="46">
        <v>12</v>
      </c>
      <c r="D89" s="47" t="s">
        <v>39</v>
      </c>
      <c r="E89" s="48">
        <v>0</v>
      </c>
      <c r="F89" s="48">
        <f t="shared" si="1"/>
        <v>0</v>
      </c>
    </row>
    <row r="90" spans="1:6" ht="10.5" customHeight="1">
      <c r="A90" s="62">
        <v>13</v>
      </c>
      <c r="B90" s="45" t="s">
        <v>71</v>
      </c>
      <c r="C90" s="46">
        <v>20</v>
      </c>
      <c r="D90" s="47" t="s">
        <v>39</v>
      </c>
      <c r="E90" s="48">
        <v>0</v>
      </c>
      <c r="F90" s="48">
        <f t="shared" si="1"/>
        <v>0</v>
      </c>
    </row>
    <row r="91" spans="1:6" ht="10.5" customHeight="1">
      <c r="A91" s="62">
        <v>14</v>
      </c>
      <c r="B91" s="45" t="s">
        <v>72</v>
      </c>
      <c r="C91" s="46">
        <v>60</v>
      </c>
      <c r="D91" s="47" t="s">
        <v>39</v>
      </c>
      <c r="E91" s="48">
        <v>0</v>
      </c>
      <c r="F91" s="48">
        <f t="shared" si="1"/>
        <v>0</v>
      </c>
    </row>
    <row r="92" spans="1:6" ht="10.5" customHeight="1">
      <c r="A92" s="62">
        <v>15</v>
      </c>
      <c r="B92" s="45" t="s">
        <v>73</v>
      </c>
      <c r="C92" s="46">
        <v>4</v>
      </c>
      <c r="D92" s="47" t="s">
        <v>39</v>
      </c>
      <c r="E92" s="48">
        <v>0</v>
      </c>
      <c r="F92" s="48">
        <f t="shared" si="1"/>
        <v>0</v>
      </c>
    </row>
    <row r="93" spans="1:6" ht="10.5" customHeight="1">
      <c r="A93" s="62">
        <v>16</v>
      </c>
      <c r="B93" s="45" t="s">
        <v>74</v>
      </c>
      <c r="C93" s="46">
        <v>20</v>
      </c>
      <c r="D93" s="47" t="s">
        <v>39</v>
      </c>
      <c r="E93" s="48">
        <v>0</v>
      </c>
      <c r="F93" s="48">
        <f t="shared" si="1"/>
        <v>0</v>
      </c>
    </row>
    <row r="94" spans="1:6" ht="10.5" customHeight="1">
      <c r="A94" s="62">
        <v>17</v>
      </c>
      <c r="B94" s="45" t="s">
        <v>75</v>
      </c>
      <c r="C94" s="46">
        <v>4</v>
      </c>
      <c r="D94" s="47" t="s">
        <v>32</v>
      </c>
      <c r="E94" s="48">
        <v>0</v>
      </c>
      <c r="F94" s="48">
        <f t="shared" si="1"/>
        <v>0</v>
      </c>
    </row>
    <row r="95" spans="1:6" ht="10.5" customHeight="1">
      <c r="A95" s="62">
        <v>18</v>
      </c>
      <c r="B95" s="45" t="s">
        <v>76</v>
      </c>
      <c r="C95" s="46">
        <v>12</v>
      </c>
      <c r="D95" s="47" t="s">
        <v>39</v>
      </c>
      <c r="E95" s="48">
        <v>0</v>
      </c>
      <c r="F95" s="48">
        <f t="shared" si="1"/>
        <v>0</v>
      </c>
    </row>
    <row r="96" spans="1:6" ht="10.5" customHeight="1">
      <c r="A96" s="62">
        <v>19</v>
      </c>
      <c r="B96" s="45" t="s">
        <v>77</v>
      </c>
      <c r="C96" s="46">
        <v>9</v>
      </c>
      <c r="D96" s="47" t="s">
        <v>39</v>
      </c>
      <c r="E96" s="48">
        <v>0</v>
      </c>
      <c r="F96" s="48">
        <f t="shared" si="1"/>
        <v>0</v>
      </c>
    </row>
    <row r="97" spans="1:6" ht="10.5" customHeight="1">
      <c r="A97" s="62">
        <v>20</v>
      </c>
      <c r="B97" s="45" t="s">
        <v>78</v>
      </c>
      <c r="C97" s="46">
        <v>9</v>
      </c>
      <c r="D97" s="47" t="s">
        <v>39</v>
      </c>
      <c r="E97" s="48">
        <v>0</v>
      </c>
      <c r="F97" s="48">
        <f t="shared" si="1"/>
        <v>0</v>
      </c>
    </row>
    <row r="98" spans="1:6" ht="10.5" customHeight="1">
      <c r="A98" s="62">
        <v>21</v>
      </c>
      <c r="B98" s="45" t="s">
        <v>79</v>
      </c>
      <c r="C98" s="46">
        <v>6</v>
      </c>
      <c r="D98" s="47" t="s">
        <v>32</v>
      </c>
      <c r="E98" s="48">
        <v>0</v>
      </c>
      <c r="F98" s="48">
        <f t="shared" si="1"/>
        <v>0</v>
      </c>
    </row>
    <row r="99" spans="1:6" ht="10.5" customHeight="1">
      <c r="A99" s="62">
        <v>22</v>
      </c>
      <c r="B99" s="45" t="s">
        <v>80</v>
      </c>
      <c r="C99" s="46">
        <v>3</v>
      </c>
      <c r="D99" s="47" t="s">
        <v>32</v>
      </c>
      <c r="E99" s="48">
        <v>0</v>
      </c>
      <c r="F99" s="48">
        <f t="shared" si="1"/>
        <v>0</v>
      </c>
    </row>
    <row r="100" spans="1:6" ht="10.5" customHeight="1">
      <c r="A100" s="62">
        <v>23</v>
      </c>
      <c r="B100" s="45" t="s">
        <v>81</v>
      </c>
      <c r="C100" s="46">
        <v>2</v>
      </c>
      <c r="D100" s="47" t="s">
        <v>32</v>
      </c>
      <c r="E100" s="48">
        <v>0</v>
      </c>
      <c r="F100" s="48">
        <f t="shared" si="1"/>
        <v>0</v>
      </c>
    </row>
    <row r="101" spans="1:6" ht="10.5" customHeight="1">
      <c r="A101" s="62">
        <v>24</v>
      </c>
      <c r="B101" s="45" t="s">
        <v>82</v>
      </c>
      <c r="C101" s="46">
        <v>30</v>
      </c>
      <c r="D101" s="47" t="s">
        <v>32</v>
      </c>
      <c r="E101" s="48">
        <v>0</v>
      </c>
      <c r="F101" s="48">
        <f t="shared" si="1"/>
        <v>0</v>
      </c>
    </row>
    <row r="102" spans="1:6" ht="10.5" customHeight="1">
      <c r="A102" s="62">
        <v>25</v>
      </c>
      <c r="B102" s="45" t="s">
        <v>83</v>
      </c>
      <c r="C102" s="46">
        <v>2</v>
      </c>
      <c r="D102" s="47" t="s">
        <v>32</v>
      </c>
      <c r="E102" s="48">
        <v>0</v>
      </c>
      <c r="F102" s="48">
        <f t="shared" si="1"/>
        <v>0</v>
      </c>
    </row>
    <row r="103" spans="1:6" ht="10.5" customHeight="1">
      <c r="A103" s="62">
        <v>26</v>
      </c>
      <c r="B103" s="45" t="s">
        <v>84</v>
      </c>
      <c r="C103" s="46">
        <v>8</v>
      </c>
      <c r="D103" s="47" t="s">
        <v>32</v>
      </c>
      <c r="E103" s="48">
        <v>0</v>
      </c>
      <c r="F103" s="48">
        <f t="shared" si="1"/>
        <v>0</v>
      </c>
    </row>
    <row r="104" spans="1:6" ht="10.5" customHeight="1">
      <c r="A104" s="62">
        <v>27</v>
      </c>
      <c r="B104" s="45" t="s">
        <v>85</v>
      </c>
      <c r="C104" s="46">
        <v>12</v>
      </c>
      <c r="D104" s="47" t="s">
        <v>32</v>
      </c>
      <c r="E104" s="48">
        <v>0</v>
      </c>
      <c r="F104" s="48">
        <f t="shared" si="1"/>
        <v>0</v>
      </c>
    </row>
    <row r="105" spans="1:6" ht="10.5" customHeight="1">
      <c r="A105" s="63"/>
      <c r="B105" s="49" t="s">
        <v>0</v>
      </c>
      <c r="C105" s="50"/>
      <c r="D105" s="50"/>
      <c r="E105" s="50"/>
      <c r="F105" s="51">
        <f>SUM(F78:F104)</f>
        <v>0</v>
      </c>
    </row>
    <row r="106" spans="1:6" ht="10.5" customHeight="1">
      <c r="A106" s="64"/>
      <c r="B106" s="52"/>
      <c r="C106" s="53"/>
      <c r="D106" s="53"/>
      <c r="E106" s="54"/>
      <c r="F106" s="55"/>
    </row>
    <row r="107" spans="1:6" ht="10.5" customHeight="1">
      <c r="A107" s="62"/>
      <c r="B107" s="45"/>
      <c r="C107" s="45"/>
      <c r="D107" s="45"/>
      <c r="E107" s="45"/>
      <c r="F107" s="45"/>
    </row>
    <row r="108" spans="1:6" ht="10.5" customHeight="1">
      <c r="A108" s="65"/>
      <c r="B108" s="56" t="s">
        <v>16</v>
      </c>
      <c r="C108" s="57"/>
      <c r="D108" s="57"/>
      <c r="E108" s="57"/>
      <c r="F108" s="57"/>
    </row>
    <row r="109" spans="1:6" ht="10.5" customHeight="1">
      <c r="A109" s="66" t="s">
        <v>4</v>
      </c>
      <c r="B109" s="58" t="s">
        <v>5</v>
      </c>
      <c r="C109" s="59" t="s">
        <v>6</v>
      </c>
      <c r="D109" s="59" t="s">
        <v>7</v>
      </c>
      <c r="E109" s="60" t="s">
        <v>8</v>
      </c>
      <c r="F109" s="60" t="s">
        <v>0</v>
      </c>
    </row>
    <row r="110" spans="1:6" ht="10.5" customHeight="1">
      <c r="A110" s="62" t="s">
        <v>104</v>
      </c>
      <c r="B110" s="45" t="s">
        <v>86</v>
      </c>
      <c r="C110" s="46">
        <v>25</v>
      </c>
      <c r="D110" s="47" t="s">
        <v>39</v>
      </c>
      <c r="E110" s="48">
        <v>0</v>
      </c>
      <c r="F110" s="48">
        <f>C110*E110</f>
        <v>0</v>
      </c>
    </row>
    <row r="111" spans="1:6" ht="10.5" customHeight="1">
      <c r="A111" s="62" t="s">
        <v>105</v>
      </c>
      <c r="B111" s="45" t="s">
        <v>87</v>
      </c>
      <c r="C111" s="46">
        <v>40</v>
      </c>
      <c r="D111" s="47" t="s">
        <v>39</v>
      </c>
      <c r="E111" s="48">
        <v>0</v>
      </c>
      <c r="F111" s="48">
        <f>C111*E111</f>
        <v>0</v>
      </c>
    </row>
    <row r="112" spans="1:6" ht="10.5" customHeight="1">
      <c r="A112" s="62" t="s">
        <v>106</v>
      </c>
      <c r="B112" s="45" t="s">
        <v>81</v>
      </c>
      <c r="C112" s="46">
        <v>2</v>
      </c>
      <c r="D112" s="47" t="s">
        <v>32</v>
      </c>
      <c r="E112" s="48">
        <v>0</v>
      </c>
      <c r="F112" s="48">
        <f>C112*E112</f>
        <v>0</v>
      </c>
    </row>
    <row r="113" spans="1:6" ht="10.5" customHeight="1">
      <c r="A113" s="62" t="s">
        <v>107</v>
      </c>
      <c r="B113" s="45" t="s">
        <v>82</v>
      </c>
      <c r="C113" s="46">
        <v>10</v>
      </c>
      <c r="D113" s="47" t="s">
        <v>32</v>
      </c>
      <c r="E113" s="48">
        <v>0</v>
      </c>
      <c r="F113" s="48">
        <f>C113*E113</f>
        <v>0</v>
      </c>
    </row>
    <row r="114" spans="1:6" ht="10.5" customHeight="1">
      <c r="A114" s="62" t="s">
        <v>108</v>
      </c>
      <c r="B114" s="45" t="s">
        <v>88</v>
      </c>
      <c r="C114" s="46">
        <v>1</v>
      </c>
      <c r="D114" s="47" t="s">
        <v>32</v>
      </c>
      <c r="E114" s="48">
        <v>0</v>
      </c>
      <c r="F114" s="48">
        <f>C114*E114</f>
        <v>0</v>
      </c>
    </row>
    <row r="115" spans="1:6" ht="10.5" customHeight="1">
      <c r="A115" s="63"/>
      <c r="B115" s="49" t="s">
        <v>0</v>
      </c>
      <c r="C115" s="50"/>
      <c r="D115" s="50"/>
      <c r="E115" s="50"/>
      <c r="F115" s="51">
        <f>SUM(F110:F114)</f>
        <v>0</v>
      </c>
    </row>
    <row r="116" spans="1:6" ht="10.5" customHeight="1">
      <c r="A116" s="64"/>
      <c r="B116" s="52"/>
      <c r="C116" s="53"/>
      <c r="D116" s="53"/>
      <c r="E116" s="54"/>
      <c r="F116" s="55"/>
    </row>
    <row r="117" spans="1:6" ht="10.5" customHeight="1">
      <c r="A117" s="62"/>
      <c r="B117" s="45"/>
      <c r="C117" s="45"/>
      <c r="D117" s="45"/>
      <c r="E117" s="45"/>
      <c r="F117" s="45"/>
    </row>
    <row r="118" spans="1:6" ht="10.5" customHeight="1">
      <c r="A118" s="65"/>
      <c r="B118" s="56" t="s">
        <v>89</v>
      </c>
      <c r="C118" s="57"/>
      <c r="D118" s="57"/>
      <c r="E118" s="57"/>
      <c r="F118" s="57"/>
    </row>
    <row r="119" spans="1:6" ht="10.5" customHeight="1">
      <c r="A119" s="66" t="s">
        <v>4</v>
      </c>
      <c r="B119" s="58" t="s">
        <v>5</v>
      </c>
      <c r="C119" s="59" t="s">
        <v>6</v>
      </c>
      <c r="D119" s="59" t="s">
        <v>7</v>
      </c>
      <c r="E119" s="60" t="s">
        <v>8</v>
      </c>
      <c r="F119" s="60" t="s">
        <v>0</v>
      </c>
    </row>
    <row r="120" spans="1:6" ht="10.5" customHeight="1">
      <c r="A120" s="62">
        <v>1</v>
      </c>
      <c r="B120" s="45" t="s">
        <v>90</v>
      </c>
      <c r="C120" s="46">
        <v>12</v>
      </c>
      <c r="D120" s="47" t="s">
        <v>39</v>
      </c>
      <c r="E120" s="48">
        <v>0</v>
      </c>
      <c r="F120" s="48">
        <f>C120*E120</f>
        <v>0</v>
      </c>
    </row>
    <row r="121" spans="1:6" ht="10.5" customHeight="1">
      <c r="A121" s="62">
        <v>2</v>
      </c>
      <c r="B121" s="45" t="s">
        <v>91</v>
      </c>
      <c r="C121" s="46">
        <v>12</v>
      </c>
      <c r="D121" s="47" t="s">
        <v>39</v>
      </c>
      <c r="E121" s="48">
        <v>0</v>
      </c>
      <c r="F121" s="48">
        <f aca="true" t="shared" si="2" ref="F121:F130">C121*E121</f>
        <v>0</v>
      </c>
    </row>
    <row r="122" spans="1:6" ht="10.5" customHeight="1">
      <c r="A122" s="62">
        <v>3</v>
      </c>
      <c r="B122" s="45" t="s">
        <v>92</v>
      </c>
      <c r="C122" s="46">
        <v>12</v>
      </c>
      <c r="D122" s="47" t="s">
        <v>39</v>
      </c>
      <c r="E122" s="48">
        <v>0</v>
      </c>
      <c r="F122" s="48">
        <f t="shared" si="2"/>
        <v>0</v>
      </c>
    </row>
    <row r="123" spans="1:6" ht="10.5" customHeight="1">
      <c r="A123" s="62">
        <v>4</v>
      </c>
      <c r="B123" s="45" t="s">
        <v>110</v>
      </c>
      <c r="C123" s="46">
        <v>12</v>
      </c>
      <c r="D123" s="47" t="s">
        <v>93</v>
      </c>
      <c r="E123" s="48">
        <v>0</v>
      </c>
      <c r="F123" s="48">
        <f t="shared" si="2"/>
        <v>0</v>
      </c>
    </row>
    <row r="124" spans="1:6" ht="10.5" customHeight="1">
      <c r="A124" s="62">
        <v>5</v>
      </c>
      <c r="B124" s="45" t="s">
        <v>94</v>
      </c>
      <c r="C124" s="46">
        <v>0.5</v>
      </c>
      <c r="D124" s="47" t="s">
        <v>95</v>
      </c>
      <c r="E124" s="48">
        <v>0</v>
      </c>
      <c r="F124" s="48">
        <f t="shared" si="2"/>
        <v>0</v>
      </c>
    </row>
    <row r="125" spans="1:6" ht="10.5" customHeight="1">
      <c r="A125" s="62">
        <v>6</v>
      </c>
      <c r="B125" s="45" t="s">
        <v>96</v>
      </c>
      <c r="C125" s="46">
        <v>0.5</v>
      </c>
      <c r="D125" s="47" t="s">
        <v>95</v>
      </c>
      <c r="E125" s="48">
        <v>0</v>
      </c>
      <c r="F125" s="48">
        <f t="shared" si="2"/>
        <v>0</v>
      </c>
    </row>
    <row r="126" spans="1:6" ht="10.5" customHeight="1">
      <c r="A126" s="62">
        <v>7</v>
      </c>
      <c r="B126" s="45" t="s">
        <v>97</v>
      </c>
      <c r="C126" s="46">
        <v>2</v>
      </c>
      <c r="D126" s="47" t="s">
        <v>95</v>
      </c>
      <c r="E126" s="48">
        <v>0</v>
      </c>
      <c r="F126" s="48">
        <f t="shared" si="2"/>
        <v>0</v>
      </c>
    </row>
    <row r="127" spans="1:6" ht="10.5" customHeight="1">
      <c r="A127" s="62">
        <v>8</v>
      </c>
      <c r="B127" s="45" t="s">
        <v>109</v>
      </c>
      <c r="C127" s="46">
        <v>1</v>
      </c>
      <c r="D127" s="47" t="s">
        <v>32</v>
      </c>
      <c r="E127" s="48">
        <v>0</v>
      </c>
      <c r="F127" s="48">
        <f t="shared" si="2"/>
        <v>0</v>
      </c>
    </row>
    <row r="128" spans="1:6" ht="10.5" customHeight="1">
      <c r="A128" s="62">
        <v>9</v>
      </c>
      <c r="B128" s="45" t="s">
        <v>98</v>
      </c>
      <c r="C128" s="46">
        <v>3</v>
      </c>
      <c r="D128" s="47" t="s">
        <v>32</v>
      </c>
      <c r="E128" s="48">
        <v>0</v>
      </c>
      <c r="F128" s="48">
        <f t="shared" si="2"/>
        <v>0</v>
      </c>
    </row>
    <row r="129" spans="1:6" ht="10.5" customHeight="1">
      <c r="A129" s="62">
        <v>10</v>
      </c>
      <c r="B129" s="45" t="s">
        <v>99</v>
      </c>
      <c r="C129" s="46">
        <v>1</v>
      </c>
      <c r="D129" s="47" t="s">
        <v>32</v>
      </c>
      <c r="E129" s="48">
        <v>0</v>
      </c>
      <c r="F129" s="48">
        <f t="shared" si="2"/>
        <v>0</v>
      </c>
    </row>
    <row r="130" spans="1:6" ht="10.5" customHeight="1">
      <c r="A130" s="62">
        <v>11</v>
      </c>
      <c r="B130" s="45" t="s">
        <v>100</v>
      </c>
      <c r="C130" s="46">
        <v>3</v>
      </c>
      <c r="D130" s="47" t="s">
        <v>32</v>
      </c>
      <c r="E130" s="48">
        <v>0</v>
      </c>
      <c r="F130" s="48">
        <f t="shared" si="2"/>
        <v>0</v>
      </c>
    </row>
    <row r="131" spans="1:6" ht="10.5" customHeight="1">
      <c r="A131" s="63"/>
      <c r="B131" s="49" t="s">
        <v>0</v>
      </c>
      <c r="C131" s="50"/>
      <c r="D131" s="50"/>
      <c r="E131" s="50"/>
      <c r="F131" s="51">
        <f>SUM(F120:F130)</f>
        <v>0</v>
      </c>
    </row>
    <row r="132" spans="1:6" ht="10.5" customHeight="1">
      <c r="A132" s="64"/>
      <c r="B132" s="52"/>
      <c r="C132" s="53"/>
      <c r="D132" s="53"/>
      <c r="E132" s="54"/>
      <c r="F132" s="55"/>
    </row>
    <row r="134" spans="1:6" ht="12.75">
      <c r="A134" s="67" t="s">
        <v>3</v>
      </c>
      <c r="B134" s="19" t="s">
        <v>101</v>
      </c>
      <c r="C134" s="19"/>
      <c r="D134" s="19"/>
      <c r="E134" s="20"/>
      <c r="F134" s="19"/>
    </row>
    <row r="135" spans="1:6" ht="12.75">
      <c r="A135" s="28"/>
      <c r="B135" s="21"/>
      <c r="C135" s="21"/>
      <c r="D135" s="21"/>
      <c r="E135" s="21"/>
      <c r="F135" s="22"/>
    </row>
  </sheetData>
  <sheetProtection/>
  <mergeCells count="2">
    <mergeCell ref="A2:F2"/>
    <mergeCell ref="A3:F3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7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+ rekapitulace</dc:title>
  <dc:subject/>
  <dc:creator>sinfelt</dc:creator>
  <cp:keywords/>
  <dc:description/>
  <cp:lastModifiedBy>Administrator</cp:lastModifiedBy>
  <cp:lastPrinted>2017-05-30T20:53:45Z</cp:lastPrinted>
  <dcterms:created xsi:type="dcterms:W3CDTF">2001-05-14T05:19:07Z</dcterms:created>
  <dcterms:modified xsi:type="dcterms:W3CDTF">2017-07-07T06:59:16Z</dcterms:modified>
  <cp:category/>
  <cp:version/>
  <cp:contentType/>
  <cp:contentStatus/>
</cp:coreProperties>
</file>