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afterdetail_rkap">'List1'!#REF!</definedName>
    <definedName name="afterdetail_rozpocty">'List1'!#REF!</definedName>
    <definedName name="before_rkap">'List1'!#REF!</definedName>
    <definedName name="before_rozpocty">'List1'!#REF!</definedName>
    <definedName name="beforeafterdetail_rozpocty.Poznamka2.1">'List1'!#REF!</definedName>
    <definedName name="beforedetail_rozpocty">'List1'!#REF!</definedName>
    <definedName name="beforetop_rkap">'List1'!#REF!</definedName>
    <definedName name="body_hlavy">'List1'!#REF!</definedName>
    <definedName name="body_memrekapdph">'List1'!#REF!</definedName>
    <definedName name="body_phlavy">'List1'!#REF!</definedName>
    <definedName name="body_prekap">'List1'!#REF!</definedName>
    <definedName name="body_rkap">'List1'!#REF!</definedName>
    <definedName name="body_rozpocty">'List1'!#REF!</definedName>
    <definedName name="body_rozpočty">'List1'!#REF!</definedName>
    <definedName name="body_rpolozky">'List1'!#REF!</definedName>
    <definedName name="body_rpolozky.Poznamka2">'List1'!#REF!</definedName>
    <definedName name="celkembezdph">'List1'!#REF!</definedName>
    <definedName name="celkemsdph">'List1'!#REF!</definedName>
    <definedName name="celkemsdph.Poznamka2">'List1'!#REF!</definedName>
    <definedName name="celklemsdph">'List1'!#REF!</definedName>
    <definedName name="end_rozpocty">'List1'!#REF!</definedName>
    <definedName name="firmy_rozpocty_pozn.Poznamka2">'List1'!#REF!</definedName>
    <definedName name="_xlnm.Print_Area" localSheetId="0">'List1'!#REF!</definedName>
    <definedName name="partneri.0">'List1'!#REF!</definedName>
    <definedName name="partneri.1">'List1'!#REF!</definedName>
    <definedName name="sum_memrekapdph">'List1'!#REF!</definedName>
    <definedName name="sum_prekap">'List1'!#REF!</definedName>
    <definedName name="top_memrekapdph">'List1'!#REF!</definedName>
    <definedName name="top_phlavy">'List1'!#REF!</definedName>
    <definedName name="top_rkap">'List1'!#REF!</definedName>
    <definedName name="top_rozpocty">'List1'!#REF!</definedName>
    <definedName name="top_rpolozky">'List1'!#REF!</definedName>
  </definedNames>
  <calcPr fullCalcOnLoad="1"/>
</workbook>
</file>

<file path=xl/sharedStrings.xml><?xml version="1.0" encoding="utf-8"?>
<sst xmlns="http://schemas.openxmlformats.org/spreadsheetml/2006/main" count="95" uniqueCount="55">
  <si>
    <t>Celkem</t>
  </si>
  <si>
    <t>Celkem bez DPH</t>
  </si>
  <si>
    <t>Rekapitulace rozpočtu</t>
  </si>
  <si>
    <t>Dne:</t>
  </si>
  <si>
    <t>Číslo položky</t>
  </si>
  <si>
    <t>Popis položky</t>
  </si>
  <si>
    <t>Počet</t>
  </si>
  <si>
    <t>MJ</t>
  </si>
  <si>
    <t>Jedn. cena</t>
  </si>
  <si>
    <t>VD Štětí - rekonstrukce osvětlení v hale</t>
  </si>
  <si>
    <t>Povodí Labe, státní podnik</t>
  </si>
  <si>
    <t>Víta nejedlého 951</t>
  </si>
  <si>
    <t>Hradec Králové</t>
  </si>
  <si>
    <t>HLAVA III.</t>
  </si>
  <si>
    <t>Základní rozpočtové náklady</t>
  </si>
  <si>
    <t>Montáže</t>
  </si>
  <si>
    <t>Demontáže</t>
  </si>
  <si>
    <t>Mimostav. doprava</t>
  </si>
  <si>
    <t>Montážní plošina (pojízdné lešení)</t>
  </si>
  <si>
    <t>Podružný materiál</t>
  </si>
  <si>
    <t>Přirážka na přesun dodávek</t>
  </si>
  <si>
    <t>Přidružené práce a výkony</t>
  </si>
  <si>
    <t>Revize a zkoušky</t>
  </si>
  <si>
    <t>Prořez</t>
  </si>
  <si>
    <t>Dodávky zařízení a rozvaděčů</t>
  </si>
  <si>
    <t>Úprava ve stávajícím rozvaděči haly</t>
  </si>
  <si>
    <t>kpl</t>
  </si>
  <si>
    <t>Instalační materiál, kabelová vedení a svítidla</t>
  </si>
  <si>
    <t>CYKY - J  3 x2,5 mm (C)</t>
  </si>
  <si>
    <t>m</t>
  </si>
  <si>
    <t>CYKY - J 3x1,5 mm (C)</t>
  </si>
  <si>
    <t>8020  FA trubka tuhá</t>
  </si>
  <si>
    <t>Krabice rozvodná IP54</t>
  </si>
  <si>
    <t>ks</t>
  </si>
  <si>
    <t>Vypínač nástěnný 16A IP54</t>
  </si>
  <si>
    <t>Svítidlo LED průmyslové 58W 4000K 8000lm IP66</t>
  </si>
  <si>
    <t>Montážní práce</t>
  </si>
  <si>
    <t>CYKY-CYKYm 750V 3x2.5 pevně uložený</t>
  </si>
  <si>
    <t>CYKY-CYKYm 750V 3x1.5 pevně uložený</t>
  </si>
  <si>
    <t>Trubka tuhá elektroinst. z PVC, pevně ulož.  23.0 mm</t>
  </si>
  <si>
    <t>Krabic. rozvodka z lis. izolantu do 4 mm2</t>
  </si>
  <si>
    <t>Spínač mokrý  jednopólový - řazení 1</t>
  </si>
  <si>
    <t>Svítidla LED průmyslová stropní</t>
  </si>
  <si>
    <t>Svítidla LED průmyslová lineární</t>
  </si>
  <si>
    <t>Ocel.nosné konstrukce  do 10 kg</t>
  </si>
  <si>
    <t>Ocel.nosné konstrukce  do 50 kg</t>
  </si>
  <si>
    <t>Svítidla výbojková typ  541 02 01-400 W, RVL pr. strop.</t>
  </si>
  <si>
    <t>30.5.2017</t>
  </si>
  <si>
    <t>Rozpočet č:  NR170640E</t>
  </si>
  <si>
    <t>Položky rozpočtu</t>
  </si>
  <si>
    <t>D1</t>
  </si>
  <si>
    <t>D2</t>
  </si>
  <si>
    <t>Dodavky zařízení a rozvaděčů</t>
  </si>
  <si>
    <t>Instalační materiál s svítidla</t>
  </si>
  <si>
    <t>Svítidlo LED průmyslové 186W 4000K 17937lm IP66 symetr.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</si>
</sst>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8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9"/>
      <name val="Arial CE"/>
      <family val="2"/>
    </font>
    <font>
      <i/>
      <sz val="9"/>
      <color indexed="9"/>
      <name val="Arial CE"/>
      <family val="2"/>
    </font>
    <font>
      <b/>
      <sz val="13"/>
      <name val="Arial CE"/>
      <family val="2"/>
    </font>
    <font>
      <b/>
      <sz val="9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centerContinuous"/>
    </xf>
    <xf numFmtId="1" fontId="0" fillId="34" borderId="10" xfId="0" applyNumberFormat="1" applyFill="1" applyBorder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Border="1" applyAlignment="1">
      <alignment/>
    </xf>
    <xf numFmtId="1" fontId="8" fillId="0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10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" fontId="5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11" xfId="0" applyFont="1" applyBorder="1" applyAlignment="1">
      <alignment/>
    </xf>
    <xf numFmtId="164" fontId="11" fillId="0" borderId="11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1" fillId="34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right"/>
    </xf>
    <xf numFmtId="0" fontId="13" fillId="0" borderId="12" xfId="0" applyFont="1" applyBorder="1" applyAlignment="1">
      <alignment/>
    </xf>
    <xf numFmtId="0" fontId="12" fillId="0" borderId="12" xfId="0" applyNumberFormat="1" applyFont="1" applyBorder="1" applyAlignment="1">
      <alignment/>
    </xf>
    <xf numFmtId="164" fontId="13" fillId="33" borderId="12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1" fontId="12" fillId="33" borderId="0" xfId="0" applyNumberFormat="1" applyFont="1" applyFill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zoomScalePageLayoutView="0" workbookViewId="0" topLeftCell="A7">
      <selection activeCell="B45" sqref="B45"/>
    </sheetView>
  </sheetViews>
  <sheetFormatPr defaultColWidth="9.00390625" defaultRowHeight="12.75"/>
  <cols>
    <col min="1" max="1" width="12.00390625" style="22" customWidth="1"/>
    <col min="2" max="2" width="41.75390625" style="0" customWidth="1"/>
    <col min="3" max="3" width="6.375" style="0" customWidth="1"/>
    <col min="4" max="4" width="4.75390625" style="0" customWidth="1"/>
    <col min="5" max="5" width="9.625" style="0" bestFit="1" customWidth="1"/>
    <col min="6" max="6" width="12.375" style="0" bestFit="1" customWidth="1"/>
    <col min="7" max="7" width="4.25390625" style="0" customWidth="1"/>
  </cols>
  <sheetData>
    <row r="2" spans="1:6" ht="15">
      <c r="A2" s="64" t="s">
        <v>9</v>
      </c>
      <c r="B2" s="64"/>
      <c r="C2" s="64"/>
      <c r="D2" s="64"/>
      <c r="E2" s="64"/>
      <c r="F2" s="64"/>
    </row>
    <row r="3" spans="1:6" ht="15">
      <c r="A3" s="65"/>
      <c r="B3" s="65"/>
      <c r="C3" s="65"/>
      <c r="D3" s="65"/>
      <c r="E3" s="65"/>
      <c r="F3" s="65"/>
    </row>
    <row r="4" spans="2:4" ht="12.75">
      <c r="B4" s="18" t="s">
        <v>48</v>
      </c>
      <c r="C4" s="12"/>
      <c r="D4" s="5"/>
    </row>
    <row r="5" spans="2:4" ht="12.75">
      <c r="B5" s="2"/>
      <c r="C5" s="5"/>
      <c r="D5" s="5"/>
    </row>
    <row r="6" spans="1:6" ht="12.75">
      <c r="A6" s="23"/>
      <c r="B6" s="7"/>
      <c r="C6" s="7"/>
      <c r="D6" s="7"/>
      <c r="E6" s="7"/>
      <c r="F6" s="7"/>
    </row>
    <row r="7" spans="1:4" ht="16.5">
      <c r="A7" s="30" t="s">
        <v>10</v>
      </c>
      <c r="B7" s="7"/>
      <c r="C7" s="7"/>
      <c r="D7" s="7"/>
    </row>
    <row r="8" spans="1:4" ht="18">
      <c r="A8" s="5" t="s">
        <v>11</v>
      </c>
      <c r="B8" s="5"/>
      <c r="C8" s="8"/>
      <c r="D8" s="7"/>
    </row>
    <row r="9" spans="1:4" ht="12.75">
      <c r="A9" s="5" t="s">
        <v>12</v>
      </c>
      <c r="B9" s="5"/>
      <c r="C9" s="5"/>
      <c r="D9" s="7"/>
    </row>
    <row r="10" spans="1:4" ht="12.75">
      <c r="A10" s="5">
        <v>50003</v>
      </c>
      <c r="B10" s="5"/>
      <c r="C10" s="5"/>
      <c r="D10" s="7"/>
    </row>
    <row r="11" spans="3:4" ht="12.75">
      <c r="C11" s="5"/>
      <c r="D11" s="7"/>
    </row>
    <row r="12" spans="1:6" ht="12.75">
      <c r="A12" s="23"/>
      <c r="B12" s="7"/>
      <c r="C12" s="7"/>
      <c r="D12" s="7"/>
      <c r="E12" s="7"/>
      <c r="F12" s="7"/>
    </row>
    <row r="13" spans="1:6" ht="12.75">
      <c r="A13" s="23"/>
      <c r="B13" s="7"/>
      <c r="C13" s="7"/>
      <c r="D13" s="7"/>
      <c r="E13" s="7"/>
      <c r="F13" s="7"/>
    </row>
    <row r="14" spans="1:6" ht="15.75">
      <c r="A14" s="24"/>
      <c r="B14" s="16" t="s">
        <v>2</v>
      </c>
      <c r="C14" s="15"/>
      <c r="D14" s="15"/>
      <c r="E14" s="15"/>
      <c r="F14" s="15"/>
    </row>
    <row r="15" spans="1:6" ht="14.25">
      <c r="A15" s="25" t="s">
        <v>13</v>
      </c>
      <c r="B15" s="4" t="s">
        <v>14</v>
      </c>
      <c r="C15" s="1"/>
      <c r="D15" s="1"/>
      <c r="E15" s="1"/>
      <c r="F15" s="1"/>
    </row>
    <row r="16" spans="1:6" ht="12.75">
      <c r="A16" s="31"/>
      <c r="B16" s="32" t="s">
        <v>52</v>
      </c>
      <c r="C16" s="32"/>
      <c r="D16" s="32"/>
      <c r="E16" s="32"/>
      <c r="F16" s="33">
        <f>F35</f>
        <v>0</v>
      </c>
    </row>
    <row r="17" spans="1:6" ht="12.75">
      <c r="A17" s="31"/>
      <c r="B17" s="32" t="s">
        <v>53</v>
      </c>
      <c r="C17" s="32"/>
      <c r="D17" s="32"/>
      <c r="E17" s="32"/>
      <c r="F17" s="33">
        <f>F46</f>
        <v>0</v>
      </c>
    </row>
    <row r="18" spans="1:6" ht="12.75">
      <c r="A18" s="31"/>
      <c r="B18" s="32" t="s">
        <v>15</v>
      </c>
      <c r="C18" s="32"/>
      <c r="D18" s="32"/>
      <c r="E18" s="32"/>
      <c r="F18" s="33">
        <f>F59</f>
        <v>0</v>
      </c>
    </row>
    <row r="19" spans="1:6" ht="12.75">
      <c r="A19" s="31"/>
      <c r="B19" s="32" t="s">
        <v>16</v>
      </c>
      <c r="C19" s="32"/>
      <c r="D19" s="32"/>
      <c r="E19" s="32"/>
      <c r="F19" s="33">
        <f>F65</f>
        <v>0</v>
      </c>
    </row>
    <row r="20" spans="1:6" ht="12.75">
      <c r="A20" s="31"/>
      <c r="B20" s="32" t="s">
        <v>17</v>
      </c>
      <c r="C20" s="32"/>
      <c r="D20" s="32"/>
      <c r="E20" s="32"/>
      <c r="F20" s="33">
        <v>0</v>
      </c>
    </row>
    <row r="21" spans="1:6" ht="12.75">
      <c r="A21" s="31"/>
      <c r="B21" s="32" t="s">
        <v>18</v>
      </c>
      <c r="C21" s="32"/>
      <c r="D21" s="32"/>
      <c r="E21" s="32"/>
      <c r="F21" s="33">
        <v>0</v>
      </c>
    </row>
    <row r="22" spans="1:6" ht="12.75">
      <c r="A22" s="31"/>
      <c r="B22" s="32" t="s">
        <v>19</v>
      </c>
      <c r="C22" s="32"/>
      <c r="D22" s="32"/>
      <c r="E22" s="32"/>
      <c r="F22" s="33">
        <v>0</v>
      </c>
    </row>
    <row r="23" spans="1:6" ht="12.75">
      <c r="A23" s="31"/>
      <c r="B23" s="32" t="s">
        <v>20</v>
      </c>
      <c r="C23" s="32"/>
      <c r="D23" s="32"/>
      <c r="E23" s="32"/>
      <c r="F23" s="33">
        <v>0</v>
      </c>
    </row>
    <row r="24" spans="1:6" ht="12.75">
      <c r="A24" s="31"/>
      <c r="B24" s="32" t="s">
        <v>21</v>
      </c>
      <c r="C24" s="32"/>
      <c r="D24" s="32"/>
      <c r="E24" s="32"/>
      <c r="F24" s="33">
        <v>0</v>
      </c>
    </row>
    <row r="25" spans="1:6" ht="12.75">
      <c r="A25" s="31"/>
      <c r="B25" s="32" t="s">
        <v>22</v>
      </c>
      <c r="C25" s="32"/>
      <c r="D25" s="32"/>
      <c r="E25" s="32"/>
      <c r="F25" s="33">
        <v>0</v>
      </c>
    </row>
    <row r="26" spans="1:6" ht="13.5" thickBot="1">
      <c r="A26" s="34"/>
      <c r="B26" s="36" t="s">
        <v>23</v>
      </c>
      <c r="C26" s="36"/>
      <c r="D26" s="36"/>
      <c r="E26" s="36"/>
      <c r="F26" s="38">
        <v>0</v>
      </c>
    </row>
    <row r="27" spans="1:6" ht="13.5" thickBot="1">
      <c r="A27" s="34"/>
      <c r="B27" s="35" t="s">
        <v>1</v>
      </c>
      <c r="C27" s="36"/>
      <c r="D27" s="36"/>
      <c r="E27" s="36"/>
      <c r="F27" s="37">
        <f>SUM(F16:F26)</f>
        <v>0</v>
      </c>
    </row>
    <row r="29" spans="1:6" ht="15">
      <c r="A29" s="26"/>
      <c r="B29" s="13"/>
      <c r="C29" s="6"/>
      <c r="D29" s="6"/>
      <c r="E29" s="6"/>
      <c r="F29" s="14"/>
    </row>
    <row r="31" spans="1:6" ht="15">
      <c r="A31" s="28"/>
      <c r="B31" s="39" t="s">
        <v>49</v>
      </c>
      <c r="C31" s="17"/>
      <c r="D31" s="17"/>
      <c r="E31" s="17"/>
      <c r="F31" s="17"/>
    </row>
    <row r="32" spans="1:6" ht="12.75">
      <c r="A32" s="29"/>
      <c r="B32" s="40" t="s">
        <v>24</v>
      </c>
      <c r="C32" s="3"/>
      <c r="D32" s="3"/>
      <c r="E32" s="3"/>
      <c r="F32" s="3"/>
    </row>
    <row r="33" spans="1:6" ht="12.75">
      <c r="A33" s="57" t="s">
        <v>4</v>
      </c>
      <c r="B33" s="9" t="s">
        <v>5</v>
      </c>
      <c r="C33" s="10" t="s">
        <v>6</v>
      </c>
      <c r="D33" s="10" t="s">
        <v>7</v>
      </c>
      <c r="E33" s="11" t="s">
        <v>8</v>
      </c>
      <c r="F33" s="11" t="s">
        <v>0</v>
      </c>
    </row>
    <row r="34" spans="1:6" ht="10.5" customHeight="1">
      <c r="A34" s="58">
        <v>1</v>
      </c>
      <c r="B34" s="41" t="s">
        <v>25</v>
      </c>
      <c r="C34" s="42">
        <v>1</v>
      </c>
      <c r="D34" s="43" t="s">
        <v>26</v>
      </c>
      <c r="E34" s="44">
        <v>0</v>
      </c>
      <c r="F34" s="44">
        <f>C34*E34</f>
        <v>0</v>
      </c>
    </row>
    <row r="35" spans="1:6" ht="10.5" customHeight="1">
      <c r="A35" s="59"/>
      <c r="B35" s="45" t="s">
        <v>0</v>
      </c>
      <c r="C35" s="46"/>
      <c r="D35" s="46"/>
      <c r="E35" s="46"/>
      <c r="F35" s="47">
        <f>SUM(F34)</f>
        <v>0</v>
      </c>
    </row>
    <row r="36" spans="1:6" ht="10.5" customHeight="1">
      <c r="A36" s="58"/>
      <c r="B36" s="41"/>
      <c r="C36" s="41"/>
      <c r="D36" s="41"/>
      <c r="E36" s="41"/>
      <c r="F36" s="41"/>
    </row>
    <row r="37" spans="1:6" ht="10.5" customHeight="1">
      <c r="A37" s="61"/>
      <c r="B37" s="52" t="s">
        <v>27</v>
      </c>
      <c r="C37" s="53"/>
      <c r="D37" s="53"/>
      <c r="E37" s="53"/>
      <c r="F37" s="53"/>
    </row>
    <row r="38" spans="1:6" ht="10.5" customHeight="1">
      <c r="A38" s="62" t="s">
        <v>4</v>
      </c>
      <c r="B38" s="54" t="s">
        <v>5</v>
      </c>
      <c r="C38" s="55" t="s">
        <v>6</v>
      </c>
      <c r="D38" s="55" t="s">
        <v>7</v>
      </c>
      <c r="E38" s="56" t="s">
        <v>8</v>
      </c>
      <c r="F38" s="56" t="s">
        <v>0</v>
      </c>
    </row>
    <row r="39" spans="1:6" ht="10.5" customHeight="1">
      <c r="A39" s="58">
        <v>1</v>
      </c>
      <c r="B39" s="41" t="s">
        <v>28</v>
      </c>
      <c r="C39" s="42">
        <v>210</v>
      </c>
      <c r="D39" s="43" t="s">
        <v>29</v>
      </c>
      <c r="E39" s="44">
        <v>0</v>
      </c>
      <c r="F39" s="44">
        <f>C39*E39</f>
        <v>0</v>
      </c>
    </row>
    <row r="40" spans="1:6" ht="10.5" customHeight="1">
      <c r="A40" s="58">
        <v>2</v>
      </c>
      <c r="B40" s="41" t="s">
        <v>30</v>
      </c>
      <c r="C40" s="42">
        <v>35</v>
      </c>
      <c r="D40" s="43" t="s">
        <v>29</v>
      </c>
      <c r="E40" s="44">
        <v>0</v>
      </c>
      <c r="F40" s="44">
        <f aca="true" t="shared" si="0" ref="F40:F45">C40*E40</f>
        <v>0</v>
      </c>
    </row>
    <row r="41" spans="1:6" ht="10.5" customHeight="1">
      <c r="A41" s="58">
        <v>3</v>
      </c>
      <c r="B41" s="41" t="s">
        <v>31</v>
      </c>
      <c r="C41" s="42">
        <v>55</v>
      </c>
      <c r="D41" s="43" t="s">
        <v>29</v>
      </c>
      <c r="E41" s="44">
        <v>0</v>
      </c>
      <c r="F41" s="44">
        <f t="shared" si="0"/>
        <v>0</v>
      </c>
    </row>
    <row r="42" spans="1:6" ht="10.5" customHeight="1">
      <c r="A42" s="58">
        <v>4</v>
      </c>
      <c r="B42" s="41" t="s">
        <v>32</v>
      </c>
      <c r="C42" s="42">
        <v>10</v>
      </c>
      <c r="D42" s="43" t="s">
        <v>33</v>
      </c>
      <c r="E42" s="44">
        <v>0</v>
      </c>
      <c r="F42" s="44">
        <f t="shared" si="0"/>
        <v>0</v>
      </c>
    </row>
    <row r="43" spans="1:6" ht="10.5" customHeight="1">
      <c r="A43" s="58">
        <v>5</v>
      </c>
      <c r="B43" s="41" t="s">
        <v>34</v>
      </c>
      <c r="C43" s="42">
        <v>1</v>
      </c>
      <c r="D43" s="43" t="s">
        <v>33</v>
      </c>
      <c r="E43" s="44">
        <v>0</v>
      </c>
      <c r="F43" s="44">
        <f t="shared" si="0"/>
        <v>0</v>
      </c>
    </row>
    <row r="44" spans="1:6" ht="10.5" customHeight="1">
      <c r="A44" s="58">
        <v>6</v>
      </c>
      <c r="B44" s="41" t="s">
        <v>54</v>
      </c>
      <c r="C44" s="42">
        <v>7</v>
      </c>
      <c r="D44" s="43" t="s">
        <v>33</v>
      </c>
      <c r="E44" s="44">
        <v>0</v>
      </c>
      <c r="F44" s="44">
        <f t="shared" si="0"/>
        <v>0</v>
      </c>
    </row>
    <row r="45" spans="1:6" ht="10.5" customHeight="1">
      <c r="A45" s="58">
        <v>7</v>
      </c>
      <c r="B45" s="41" t="s">
        <v>35</v>
      </c>
      <c r="C45" s="42">
        <v>2</v>
      </c>
      <c r="D45" s="43" t="s">
        <v>33</v>
      </c>
      <c r="E45" s="44">
        <v>0</v>
      </c>
      <c r="F45" s="44">
        <f t="shared" si="0"/>
        <v>0</v>
      </c>
    </row>
    <row r="46" spans="1:6" ht="10.5" customHeight="1">
      <c r="A46" s="59"/>
      <c r="B46" s="45" t="s">
        <v>0</v>
      </c>
      <c r="C46" s="46"/>
      <c r="D46" s="46"/>
      <c r="E46" s="46"/>
      <c r="F46" s="47">
        <f>SUM(F39:F45)</f>
        <v>0</v>
      </c>
    </row>
    <row r="47" spans="1:6" ht="10.5" customHeight="1">
      <c r="A47" s="58"/>
      <c r="B47" s="41"/>
      <c r="C47" s="41"/>
      <c r="D47" s="41"/>
      <c r="E47" s="41"/>
      <c r="F47" s="41"/>
    </row>
    <row r="48" spans="1:6" ht="10.5" customHeight="1">
      <c r="A48" s="61"/>
      <c r="B48" s="52" t="s">
        <v>36</v>
      </c>
      <c r="C48" s="53"/>
      <c r="D48" s="53"/>
      <c r="E48" s="53"/>
      <c r="F48" s="53"/>
    </row>
    <row r="49" spans="1:6" ht="10.5" customHeight="1">
      <c r="A49" s="62" t="s">
        <v>4</v>
      </c>
      <c r="B49" s="54" t="s">
        <v>5</v>
      </c>
      <c r="C49" s="55" t="s">
        <v>6</v>
      </c>
      <c r="D49" s="55" t="s">
        <v>7</v>
      </c>
      <c r="E49" s="56" t="s">
        <v>8</v>
      </c>
      <c r="F49" s="56" t="s">
        <v>0</v>
      </c>
    </row>
    <row r="50" spans="1:6" ht="10.5" customHeight="1">
      <c r="A50" s="58">
        <v>1</v>
      </c>
      <c r="B50" s="41" t="s">
        <v>37</v>
      </c>
      <c r="C50" s="42">
        <v>210</v>
      </c>
      <c r="D50" s="43" t="s">
        <v>29</v>
      </c>
      <c r="E50" s="44">
        <v>0</v>
      </c>
      <c r="F50" s="44">
        <f>C50*E50</f>
        <v>0</v>
      </c>
    </row>
    <row r="51" spans="1:6" ht="10.5" customHeight="1">
      <c r="A51" s="58">
        <v>2</v>
      </c>
      <c r="B51" s="41" t="s">
        <v>38</v>
      </c>
      <c r="C51" s="42">
        <v>35</v>
      </c>
      <c r="D51" s="43" t="s">
        <v>29</v>
      </c>
      <c r="E51" s="44">
        <v>0</v>
      </c>
      <c r="F51" s="44">
        <f aca="true" t="shared" si="1" ref="F51:F58">C51*E51</f>
        <v>0</v>
      </c>
    </row>
    <row r="52" spans="1:6" ht="10.5" customHeight="1">
      <c r="A52" s="58">
        <v>3</v>
      </c>
      <c r="B52" s="41" t="s">
        <v>39</v>
      </c>
      <c r="C52" s="42">
        <v>55</v>
      </c>
      <c r="D52" s="43" t="s">
        <v>29</v>
      </c>
      <c r="E52" s="44">
        <v>0</v>
      </c>
      <c r="F52" s="44">
        <f t="shared" si="1"/>
        <v>0</v>
      </c>
    </row>
    <row r="53" spans="1:6" ht="10.5" customHeight="1">
      <c r="A53" s="58">
        <v>4</v>
      </c>
      <c r="B53" s="41" t="s">
        <v>40</v>
      </c>
      <c r="C53" s="42">
        <v>10</v>
      </c>
      <c r="D53" s="43" t="s">
        <v>33</v>
      </c>
      <c r="E53" s="44">
        <v>0</v>
      </c>
      <c r="F53" s="44">
        <f t="shared" si="1"/>
        <v>0</v>
      </c>
    </row>
    <row r="54" spans="1:6" ht="10.5" customHeight="1">
      <c r="A54" s="58">
        <v>5</v>
      </c>
      <c r="B54" s="41" t="s">
        <v>41</v>
      </c>
      <c r="C54" s="42">
        <v>1</v>
      </c>
      <c r="D54" s="43" t="s">
        <v>33</v>
      </c>
      <c r="E54" s="44">
        <v>0</v>
      </c>
      <c r="F54" s="44">
        <f t="shared" si="1"/>
        <v>0</v>
      </c>
    </row>
    <row r="55" spans="1:6" ht="10.5" customHeight="1">
      <c r="A55" s="58">
        <v>6</v>
      </c>
      <c r="B55" s="41" t="s">
        <v>42</v>
      </c>
      <c r="C55" s="42">
        <v>7</v>
      </c>
      <c r="D55" s="43" t="s">
        <v>33</v>
      </c>
      <c r="E55" s="44">
        <v>0</v>
      </c>
      <c r="F55" s="44">
        <f t="shared" si="1"/>
        <v>0</v>
      </c>
    </row>
    <row r="56" spans="1:6" ht="10.5" customHeight="1">
      <c r="A56" s="58">
        <v>7</v>
      </c>
      <c r="B56" s="41" t="s">
        <v>43</v>
      </c>
      <c r="C56" s="42">
        <v>2</v>
      </c>
      <c r="D56" s="43" t="s">
        <v>33</v>
      </c>
      <c r="E56" s="44">
        <v>0</v>
      </c>
      <c r="F56" s="44">
        <f t="shared" si="1"/>
        <v>0</v>
      </c>
    </row>
    <row r="57" spans="1:6" ht="10.5" customHeight="1">
      <c r="A57" s="58">
        <v>8</v>
      </c>
      <c r="B57" s="41" t="s">
        <v>44</v>
      </c>
      <c r="C57" s="42">
        <v>4</v>
      </c>
      <c r="D57" s="43" t="s">
        <v>33</v>
      </c>
      <c r="E57" s="44">
        <v>0</v>
      </c>
      <c r="F57" s="44">
        <f t="shared" si="1"/>
        <v>0</v>
      </c>
    </row>
    <row r="58" spans="1:6" ht="10.5" customHeight="1">
      <c r="A58" s="58">
        <v>9</v>
      </c>
      <c r="B58" s="41" t="s">
        <v>45</v>
      </c>
      <c r="C58" s="42">
        <v>7</v>
      </c>
      <c r="D58" s="43" t="s">
        <v>33</v>
      </c>
      <c r="E58" s="44">
        <v>0</v>
      </c>
      <c r="F58" s="44">
        <f t="shared" si="1"/>
        <v>0</v>
      </c>
    </row>
    <row r="59" spans="1:6" ht="10.5" customHeight="1">
      <c r="A59" s="59"/>
      <c r="B59" s="45" t="s">
        <v>0</v>
      </c>
      <c r="C59" s="46"/>
      <c r="D59" s="46"/>
      <c r="E59" s="46"/>
      <c r="F59" s="47">
        <f>SUM(F50:F58)</f>
        <v>0</v>
      </c>
    </row>
    <row r="60" spans="1:6" ht="10.5" customHeight="1">
      <c r="A60" s="58"/>
      <c r="B60" s="41"/>
      <c r="C60" s="41"/>
      <c r="D60" s="41"/>
      <c r="E60" s="41"/>
      <c r="F60" s="41"/>
    </row>
    <row r="61" spans="1:6" ht="10.5" customHeight="1">
      <c r="A61" s="61"/>
      <c r="B61" s="52" t="s">
        <v>16</v>
      </c>
      <c r="C61" s="53"/>
      <c r="D61" s="53"/>
      <c r="E61" s="53"/>
      <c r="F61" s="53"/>
    </row>
    <row r="62" spans="1:6" ht="10.5" customHeight="1">
      <c r="A62" s="62" t="s">
        <v>4</v>
      </c>
      <c r="B62" s="54" t="s">
        <v>5</v>
      </c>
      <c r="C62" s="55" t="s">
        <v>6</v>
      </c>
      <c r="D62" s="55" t="s">
        <v>7</v>
      </c>
      <c r="E62" s="56" t="s">
        <v>8</v>
      </c>
      <c r="F62" s="56" t="s">
        <v>0</v>
      </c>
    </row>
    <row r="63" spans="1:6" ht="10.5" customHeight="1">
      <c r="A63" s="58" t="s">
        <v>50</v>
      </c>
      <c r="B63" s="41" t="s">
        <v>37</v>
      </c>
      <c r="C63" s="42">
        <v>200</v>
      </c>
      <c r="D63" s="43" t="s">
        <v>29</v>
      </c>
      <c r="E63" s="44">
        <v>0</v>
      </c>
      <c r="F63" s="44">
        <f>C63*E63</f>
        <v>0</v>
      </c>
    </row>
    <row r="64" spans="1:6" ht="10.5" customHeight="1">
      <c r="A64" s="58" t="s">
        <v>51</v>
      </c>
      <c r="B64" s="41" t="s">
        <v>46</v>
      </c>
      <c r="C64" s="42">
        <v>8</v>
      </c>
      <c r="D64" s="43" t="s">
        <v>33</v>
      </c>
      <c r="E64" s="44">
        <v>0</v>
      </c>
      <c r="F64" s="44">
        <f>C64*E64</f>
        <v>0</v>
      </c>
    </row>
    <row r="65" spans="1:6" ht="10.5" customHeight="1">
      <c r="A65" s="59"/>
      <c r="B65" s="45" t="s">
        <v>0</v>
      </c>
      <c r="C65" s="46"/>
      <c r="D65" s="46"/>
      <c r="E65" s="46"/>
      <c r="F65" s="47">
        <f>SUM(F63:F64)</f>
        <v>0</v>
      </c>
    </row>
    <row r="66" spans="1:6" ht="10.5" customHeight="1">
      <c r="A66" s="60"/>
      <c r="B66" s="48"/>
      <c r="C66" s="49"/>
      <c r="D66" s="49"/>
      <c r="E66" s="50"/>
      <c r="F66" s="51"/>
    </row>
    <row r="68" spans="1:4" ht="12.75">
      <c r="A68" s="63" t="s">
        <v>3</v>
      </c>
      <c r="B68" s="19" t="s">
        <v>47</v>
      </c>
      <c r="C68" s="19"/>
      <c r="D68" s="19"/>
    </row>
    <row r="69" spans="1:6" ht="12.75">
      <c r="A69" s="27"/>
      <c r="B69" s="20"/>
      <c r="C69" s="20"/>
      <c r="D69" s="20"/>
      <c r="E69" s="20"/>
      <c r="F69" s="21"/>
    </row>
  </sheetData>
  <sheetProtection/>
  <mergeCells count="2">
    <mergeCell ref="A2:F2"/>
    <mergeCell ref="A3:F3"/>
  </mergeCells>
  <printOptions/>
  <pageMargins left="0.7874015748031497" right="0.7874015748031497" top="0.1968503937007874" bottom="0.3937007874015748" header="0.5118110236220472" footer="0.5118110236220472"/>
  <pageSetup horizontalDpi="600" verticalDpi="600" orientation="portrait" paperSize="9" scale="97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>sinfelt</dc:creator>
  <cp:keywords/>
  <dc:description/>
  <cp:lastModifiedBy>Tintěra Štěpán</cp:lastModifiedBy>
  <cp:lastPrinted>2017-05-30T21:51:03Z</cp:lastPrinted>
  <dcterms:created xsi:type="dcterms:W3CDTF">2001-05-14T05:19:07Z</dcterms:created>
  <dcterms:modified xsi:type="dcterms:W3CDTF">2017-05-31T04:27:32Z</dcterms:modified>
  <cp:category/>
  <cp:version/>
  <cp:contentType/>
  <cp:contentStatus/>
</cp:coreProperties>
</file>