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TechSpec" sheetId="1" r:id="rId1"/>
  </sheets>
  <definedNames>
    <definedName name="_xlnm.Print_Area" localSheetId="0">'TechSpec'!$B$1:$U$16</definedName>
  </definedNames>
  <calcPr fullCalcOnLoad="1"/>
</workbook>
</file>

<file path=xl/sharedStrings.xml><?xml version="1.0" encoding="utf-8"?>
<sst xmlns="http://schemas.openxmlformats.org/spreadsheetml/2006/main" count="155" uniqueCount="69">
  <si>
    <t>Místo určení (středisko)</t>
  </si>
  <si>
    <t>Vzorové vozidlo</t>
  </si>
  <si>
    <t>Rozměr pneumatik</t>
  </si>
  <si>
    <t>Min. index nosnosti</t>
  </si>
  <si>
    <t>Min. index rychlosti</t>
  </si>
  <si>
    <t>Max. valivý odpor</t>
  </si>
  <si>
    <t>Min. záběr na mokru</t>
  </si>
  <si>
    <t>Max. hlučnost</t>
  </si>
  <si>
    <t>Počet</t>
  </si>
  <si>
    <t>Výrobce, typ a model pneumatiky</t>
  </si>
  <si>
    <t>Cena za  1 ks bez DPH</t>
  </si>
  <si>
    <t>Cena za množství bez DPH</t>
  </si>
  <si>
    <t>165/70 R14</t>
  </si>
  <si>
    <t>T</t>
  </si>
  <si>
    <t>C</t>
  </si>
  <si>
    <t>175/70 R14</t>
  </si>
  <si>
    <t>185/60 R14</t>
  </si>
  <si>
    <t>B</t>
  </si>
  <si>
    <t>H</t>
  </si>
  <si>
    <t>Příloha 1 - Technická specifikace a cenová kalkulace</t>
  </si>
  <si>
    <t>Dezén</t>
  </si>
  <si>
    <t>Další parametry</t>
  </si>
  <si>
    <t>Závod</t>
  </si>
  <si>
    <t>Z3</t>
  </si>
  <si>
    <t>Z1</t>
  </si>
  <si>
    <t>Celková cena pneumatik</t>
  </si>
  <si>
    <t>Cena za dopravu</t>
  </si>
  <si>
    <t>Cena za zpětný odběr (včetně likvidace)</t>
  </si>
  <si>
    <t>Celková cena dodávky</t>
  </si>
  <si>
    <t>Škoda Fabia 1,2 KO</t>
  </si>
  <si>
    <t>Zimní</t>
  </si>
  <si>
    <t>TL</t>
  </si>
  <si>
    <t>E</t>
  </si>
  <si>
    <t>205/60 R16</t>
  </si>
  <si>
    <t>7.50-16</t>
  </si>
  <si>
    <t>88/100</t>
  </si>
  <si>
    <t>A8</t>
  </si>
  <si>
    <t>šípy</t>
  </si>
  <si>
    <t>6PR, TL</t>
  </si>
  <si>
    <t>Škoda Praktik 1,2</t>
  </si>
  <si>
    <t>zimní</t>
  </si>
  <si>
    <t>126/124</t>
  </si>
  <si>
    <t>M</t>
  </si>
  <si>
    <t>Regionální, záběrová, TL</t>
  </si>
  <si>
    <t>225/75 R17,5</t>
  </si>
  <si>
    <t>129/127</t>
  </si>
  <si>
    <t>Univerzál</t>
  </si>
  <si>
    <t>315/80 R22,5</t>
  </si>
  <si>
    <t>156/150</t>
  </si>
  <si>
    <t>K</t>
  </si>
  <si>
    <t>Stavební vodící, TL</t>
  </si>
  <si>
    <t>D</t>
  </si>
  <si>
    <t>Terénní záběrová, TL</t>
  </si>
  <si>
    <t>Škoda Fabia 1,4 KO</t>
  </si>
  <si>
    <t>185/55 R15</t>
  </si>
  <si>
    <t>185/60 R15</t>
  </si>
  <si>
    <t>Škoda Roomster 1,2</t>
  </si>
  <si>
    <t>185/65 R14</t>
  </si>
  <si>
    <t>Malotraktor Šálek</t>
  </si>
  <si>
    <t>Renault Cisterna (N2)</t>
  </si>
  <si>
    <t>Iveco ML (N2)</t>
  </si>
  <si>
    <t>Mitsubishi L200</t>
  </si>
  <si>
    <t>Tatra 815</t>
  </si>
  <si>
    <t>PS Liberec</t>
  </si>
  <si>
    <t>PS Kostomlaty</t>
  </si>
  <si>
    <t>PS Děčín</t>
  </si>
  <si>
    <t>PS Roudnice</t>
  </si>
  <si>
    <t>VD Týnec n. Labem</t>
  </si>
  <si>
    <t>215/75 R17,5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</si>
</sst>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6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3" borderId="27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3" borderId="25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3" borderId="28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37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3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9" xfId="0" applyNumberFormat="1" applyBorder="1" applyAlignment="1">
      <alignment horizontal="center" vertical="center" wrapText="1"/>
    </xf>
    <xf numFmtId="164" fontId="0" fillId="33" borderId="37" xfId="0" applyNumberFormat="1" applyFill="1" applyBorder="1" applyAlignment="1" applyProtection="1">
      <alignment horizontal="center" vertical="center" wrapText="1"/>
      <protection locked="0"/>
    </xf>
    <xf numFmtId="164" fontId="0" fillId="33" borderId="40" xfId="0" applyNumberFormat="1" applyFill="1" applyBorder="1" applyAlignment="1" applyProtection="1">
      <alignment horizontal="center" vertical="center" wrapText="1"/>
      <protection locked="0"/>
    </xf>
    <xf numFmtId="164" fontId="38" fillId="0" borderId="16" xfId="0" applyNumberFormat="1" applyFont="1" applyFill="1" applyBorder="1" applyAlignment="1">
      <alignment horizontal="center" vertical="center" wrapText="1"/>
    </xf>
    <xf numFmtId="164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4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 wrapText="1"/>
    </xf>
    <xf numFmtId="0" fontId="19" fillId="0" borderId="37" xfId="0" applyNumberFormat="1" applyFont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3" xfId="0" applyNumberFormat="1" applyFont="1" applyBorder="1" applyAlignment="1">
      <alignment horizontal="center" vertical="center"/>
    </xf>
    <xf numFmtId="0" fontId="19" fillId="0" borderId="33" xfId="0" applyNumberFormat="1" applyFont="1" applyBorder="1" applyAlignment="1">
      <alignment horizontal="center" vertical="center" wrapText="1"/>
    </xf>
    <xf numFmtId="0" fontId="19" fillId="0" borderId="3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 wrapText="1"/>
    </xf>
    <xf numFmtId="0" fontId="19" fillId="0" borderId="36" xfId="0" applyNumberFormat="1" applyFont="1" applyBorder="1" applyAlignment="1">
      <alignment horizontal="center" vertical="center"/>
    </xf>
    <xf numFmtId="0" fontId="19" fillId="0" borderId="44" xfId="0" applyNumberFormat="1" applyFont="1" applyBorder="1" applyAlignment="1">
      <alignment horizontal="center" vertical="center"/>
    </xf>
    <xf numFmtId="0" fontId="19" fillId="0" borderId="45" xfId="0" applyNumberFormat="1" applyFont="1" applyBorder="1" applyAlignment="1">
      <alignment horizontal="center" vertical="center"/>
    </xf>
    <xf numFmtId="0" fontId="19" fillId="0" borderId="46" xfId="0" applyNumberFormat="1" applyFont="1" applyBorder="1" applyAlignment="1">
      <alignment horizontal="center" vertical="center"/>
    </xf>
    <xf numFmtId="0" fontId="19" fillId="0" borderId="44" xfId="0" applyNumberFormat="1" applyFont="1" applyFill="1" applyBorder="1" applyAlignment="1">
      <alignment horizontal="center" vertical="center"/>
    </xf>
    <xf numFmtId="0" fontId="19" fillId="0" borderId="46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/>
    </xf>
    <xf numFmtId="49" fontId="0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6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3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9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9" xfId="0" applyNumberFormat="1" applyFont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/>
    </xf>
    <xf numFmtId="0" fontId="19" fillId="0" borderId="35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44" xfId="0" applyNumberFormat="1" applyBorder="1" applyAlignment="1">
      <alignment horizontal="left" vertical="center" wrapText="1"/>
    </xf>
    <xf numFmtId="0" fontId="0" fillId="0" borderId="45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0" fillId="0" borderId="25" xfId="0" applyNumberFormat="1" applyBorder="1" applyAlignment="1">
      <alignment horizontal="left" vertical="center" wrapText="1"/>
    </xf>
    <xf numFmtId="0" fontId="0" fillId="0" borderId="28" xfId="0" applyNumberFormat="1" applyBorder="1" applyAlignment="1">
      <alignment horizontal="left" vertical="center" wrapText="1"/>
    </xf>
    <xf numFmtId="0" fontId="0" fillId="0" borderId="52" xfId="0" applyNumberFormat="1" applyBorder="1" applyAlignment="1">
      <alignment horizontal="left" vertical="center" wrapText="1"/>
    </xf>
    <xf numFmtId="0" fontId="0" fillId="0" borderId="53" xfId="0" applyNumberFormat="1" applyBorder="1" applyAlignment="1">
      <alignment horizontal="left" vertical="center" wrapText="1"/>
    </xf>
    <xf numFmtId="0" fontId="0" fillId="0" borderId="54" xfId="0" applyNumberFormat="1" applyBorder="1" applyAlignment="1">
      <alignment horizontal="left" vertical="center" wrapText="1"/>
    </xf>
    <xf numFmtId="0" fontId="39" fillId="0" borderId="11" xfId="0" applyNumberFormat="1" applyFont="1" applyBorder="1" applyAlignment="1">
      <alignment horizontal="left" vertical="center" wrapText="1"/>
    </xf>
    <xf numFmtId="0" fontId="39" fillId="0" borderId="12" xfId="0" applyNumberFormat="1" applyFont="1" applyBorder="1" applyAlignment="1">
      <alignment horizontal="left" vertical="center" wrapText="1"/>
    </xf>
    <xf numFmtId="0" fontId="39" fillId="0" borderId="13" xfId="0" applyNumberFormat="1" applyFont="1" applyBorder="1" applyAlignment="1">
      <alignment horizontal="left" vertical="center" wrapText="1"/>
    </xf>
    <xf numFmtId="0" fontId="40" fillId="0" borderId="55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30" customHeight="1"/>
  <cols>
    <col min="1" max="1" width="6.57421875" style="1" bestFit="1" customWidth="1"/>
    <col min="2" max="2" width="23.140625" style="2" bestFit="1" customWidth="1"/>
    <col min="3" max="3" width="21.00390625" style="2" bestFit="1" customWidth="1"/>
    <col min="4" max="4" width="18.57421875" style="2" bestFit="1" customWidth="1"/>
    <col min="5" max="6" width="10.7109375" style="2" bestFit="1" customWidth="1"/>
    <col min="7" max="7" width="9.7109375" style="2" bestFit="1" customWidth="1"/>
    <col min="8" max="8" width="23.7109375" style="2" bestFit="1" customWidth="1"/>
    <col min="9" max="9" width="17.00390625" style="2" bestFit="1" customWidth="1"/>
    <col min="10" max="10" width="20.140625" style="2" bestFit="1" customWidth="1"/>
    <col min="11" max="11" width="13.8515625" style="2" bestFit="1" customWidth="1"/>
    <col min="12" max="12" width="9.7109375" style="2" customWidth="1"/>
    <col min="13" max="13" width="24.7109375" style="2" bestFit="1" customWidth="1"/>
    <col min="14" max="15" width="10.7109375" style="2" bestFit="1" customWidth="1"/>
    <col min="16" max="16" width="15.7109375" style="2" bestFit="1" customWidth="1"/>
    <col min="17" max="17" width="17.00390625" style="2" bestFit="1" customWidth="1"/>
    <col min="18" max="18" width="20.140625" style="2" bestFit="1" customWidth="1"/>
    <col min="19" max="19" width="13.8515625" style="2" bestFit="1" customWidth="1"/>
    <col min="20" max="20" width="21.00390625" style="2" bestFit="1" customWidth="1"/>
    <col min="21" max="21" width="25.00390625" style="1" bestFit="1" customWidth="1"/>
    <col min="22" max="16384" width="9.140625" style="1" customWidth="1"/>
  </cols>
  <sheetData>
    <row r="1" spans="1:21" ht="30" customHeight="1" thickBot="1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53.25" customHeight="1" thickBot="1">
      <c r="A2" s="7" t="s">
        <v>22</v>
      </c>
      <c r="B2" s="6" t="s">
        <v>0</v>
      </c>
      <c r="C2" s="10" t="s">
        <v>1</v>
      </c>
      <c r="D2" s="85" t="s">
        <v>2</v>
      </c>
      <c r="E2" s="4" t="s">
        <v>3</v>
      </c>
      <c r="F2" s="5" t="s">
        <v>4</v>
      </c>
      <c r="G2" s="5" t="s">
        <v>20</v>
      </c>
      <c r="H2" s="3" t="s">
        <v>21</v>
      </c>
      <c r="I2" s="9" t="s">
        <v>5</v>
      </c>
      <c r="J2" s="5" t="s">
        <v>6</v>
      </c>
      <c r="K2" s="6" t="s">
        <v>7</v>
      </c>
      <c r="L2" s="10" t="s">
        <v>8</v>
      </c>
      <c r="M2" s="12" t="s">
        <v>9</v>
      </c>
      <c r="N2" s="13" t="s">
        <v>3</v>
      </c>
      <c r="O2" s="14" t="s">
        <v>4</v>
      </c>
      <c r="P2" s="15" t="s">
        <v>21</v>
      </c>
      <c r="Q2" s="16" t="s">
        <v>5</v>
      </c>
      <c r="R2" s="14" t="s">
        <v>6</v>
      </c>
      <c r="S2" s="17" t="s">
        <v>7</v>
      </c>
      <c r="T2" s="10" t="s">
        <v>10</v>
      </c>
      <c r="U2" s="8" t="s">
        <v>11</v>
      </c>
    </row>
    <row r="3" spans="1:21" s="11" customFormat="1" ht="30" customHeight="1">
      <c r="A3" s="67" t="s">
        <v>24</v>
      </c>
      <c r="B3" s="81" t="s">
        <v>63</v>
      </c>
      <c r="C3" s="72" t="s">
        <v>29</v>
      </c>
      <c r="D3" s="70" t="s">
        <v>16</v>
      </c>
      <c r="E3" s="68">
        <v>82</v>
      </c>
      <c r="F3" s="68" t="s">
        <v>13</v>
      </c>
      <c r="G3" s="68" t="s">
        <v>30</v>
      </c>
      <c r="H3" s="71" t="s">
        <v>31</v>
      </c>
      <c r="I3" s="67" t="s">
        <v>32</v>
      </c>
      <c r="J3" s="68" t="s">
        <v>17</v>
      </c>
      <c r="K3" s="69">
        <v>2</v>
      </c>
      <c r="L3" s="72">
        <v>4</v>
      </c>
      <c r="M3" s="73"/>
      <c r="N3" s="74"/>
      <c r="O3" s="75"/>
      <c r="P3" s="76"/>
      <c r="Q3" s="77"/>
      <c r="R3" s="75"/>
      <c r="S3" s="78"/>
      <c r="T3" s="79"/>
      <c r="U3" s="80">
        <f>T3*L3</f>
        <v>0</v>
      </c>
    </row>
    <row r="4" spans="1:21" s="11" customFormat="1" ht="30" customHeight="1">
      <c r="A4" s="50" t="s">
        <v>24</v>
      </c>
      <c r="B4" s="82" t="s">
        <v>63</v>
      </c>
      <c r="C4" s="55" t="s">
        <v>61</v>
      </c>
      <c r="D4" s="50" t="s">
        <v>33</v>
      </c>
      <c r="E4" s="51">
        <v>96</v>
      </c>
      <c r="F4" s="51" t="s">
        <v>18</v>
      </c>
      <c r="G4" s="51" t="s">
        <v>30</v>
      </c>
      <c r="H4" s="54" t="s">
        <v>31</v>
      </c>
      <c r="I4" s="50" t="s">
        <v>14</v>
      </c>
      <c r="J4" s="51" t="s">
        <v>17</v>
      </c>
      <c r="K4" s="52">
        <v>2</v>
      </c>
      <c r="L4" s="55">
        <v>4</v>
      </c>
      <c r="M4" s="23"/>
      <c r="N4" s="24"/>
      <c r="O4" s="25"/>
      <c r="P4" s="26"/>
      <c r="Q4" s="27"/>
      <c r="R4" s="28"/>
      <c r="S4" s="29"/>
      <c r="T4" s="41"/>
      <c r="U4" s="48">
        <f aca="true" t="shared" si="0" ref="U4:U16">T4*L4</f>
        <v>0</v>
      </c>
    </row>
    <row r="5" spans="1:21" s="11" customFormat="1" ht="30" customHeight="1" thickBot="1">
      <c r="A5" s="57" t="s">
        <v>24</v>
      </c>
      <c r="B5" s="83" t="s">
        <v>63</v>
      </c>
      <c r="C5" s="61" t="s">
        <v>58</v>
      </c>
      <c r="D5" s="57" t="s">
        <v>34</v>
      </c>
      <c r="E5" s="58" t="s">
        <v>35</v>
      </c>
      <c r="F5" s="58" t="s">
        <v>36</v>
      </c>
      <c r="G5" s="58" t="s">
        <v>37</v>
      </c>
      <c r="H5" s="60" t="s">
        <v>38</v>
      </c>
      <c r="I5" s="57"/>
      <c r="J5" s="58"/>
      <c r="K5" s="59"/>
      <c r="L5" s="61">
        <v>4</v>
      </c>
      <c r="M5" s="34"/>
      <c r="N5" s="35"/>
      <c r="O5" s="36"/>
      <c r="P5" s="37"/>
      <c r="Q5" s="38"/>
      <c r="R5" s="36"/>
      <c r="S5" s="39"/>
      <c r="T5" s="42"/>
      <c r="U5" s="49">
        <f t="shared" si="0"/>
        <v>0</v>
      </c>
    </row>
    <row r="6" spans="1:21" s="11" customFormat="1" ht="30" customHeight="1">
      <c r="A6" s="62" t="s">
        <v>23</v>
      </c>
      <c r="B6" s="84" t="s">
        <v>64</v>
      </c>
      <c r="C6" s="66" t="s">
        <v>39</v>
      </c>
      <c r="D6" s="62" t="s">
        <v>15</v>
      </c>
      <c r="E6" s="63">
        <v>84</v>
      </c>
      <c r="F6" s="63" t="s">
        <v>13</v>
      </c>
      <c r="G6" s="63" t="s">
        <v>40</v>
      </c>
      <c r="H6" s="65" t="s">
        <v>31</v>
      </c>
      <c r="I6" s="62" t="s">
        <v>14</v>
      </c>
      <c r="J6" s="63" t="s">
        <v>14</v>
      </c>
      <c r="K6" s="64">
        <v>2</v>
      </c>
      <c r="L6" s="66">
        <v>4</v>
      </c>
      <c r="M6" s="18"/>
      <c r="N6" s="19"/>
      <c r="O6" s="20"/>
      <c r="P6" s="33"/>
      <c r="Q6" s="21"/>
      <c r="R6" s="20"/>
      <c r="S6" s="22"/>
      <c r="T6" s="40"/>
      <c r="U6" s="47">
        <f t="shared" si="0"/>
        <v>0</v>
      </c>
    </row>
    <row r="7" spans="1:21" s="11" customFormat="1" ht="30" customHeight="1">
      <c r="A7" s="50" t="s">
        <v>23</v>
      </c>
      <c r="B7" s="82" t="s">
        <v>67</v>
      </c>
      <c r="C7" s="55" t="s">
        <v>29</v>
      </c>
      <c r="D7" s="53" t="s">
        <v>16</v>
      </c>
      <c r="E7" s="51">
        <v>82</v>
      </c>
      <c r="F7" s="51" t="s">
        <v>13</v>
      </c>
      <c r="G7" s="51" t="s">
        <v>40</v>
      </c>
      <c r="H7" s="54" t="s">
        <v>31</v>
      </c>
      <c r="I7" s="50" t="s">
        <v>32</v>
      </c>
      <c r="J7" s="51" t="s">
        <v>17</v>
      </c>
      <c r="K7" s="52">
        <v>2</v>
      </c>
      <c r="L7" s="55">
        <v>4</v>
      </c>
      <c r="M7" s="23"/>
      <c r="N7" s="24"/>
      <c r="O7" s="25"/>
      <c r="P7" s="30"/>
      <c r="Q7" s="31"/>
      <c r="R7" s="25"/>
      <c r="S7" s="32"/>
      <c r="T7" s="41"/>
      <c r="U7" s="48">
        <f t="shared" si="0"/>
        <v>0</v>
      </c>
    </row>
    <row r="8" spans="1:21" s="11" customFormat="1" ht="30" customHeight="1">
      <c r="A8" s="50" t="s">
        <v>23</v>
      </c>
      <c r="B8" s="82" t="s">
        <v>67</v>
      </c>
      <c r="C8" s="55" t="s">
        <v>60</v>
      </c>
      <c r="D8" s="50" t="s">
        <v>68</v>
      </c>
      <c r="E8" s="51" t="s">
        <v>41</v>
      </c>
      <c r="F8" s="51" t="s">
        <v>42</v>
      </c>
      <c r="G8" s="51" t="s">
        <v>40</v>
      </c>
      <c r="H8" s="54" t="s">
        <v>43</v>
      </c>
      <c r="I8" s="50" t="s">
        <v>32</v>
      </c>
      <c r="J8" s="51" t="s">
        <v>14</v>
      </c>
      <c r="K8" s="52">
        <v>2</v>
      </c>
      <c r="L8" s="55">
        <v>4</v>
      </c>
      <c r="M8" s="23"/>
      <c r="N8" s="24"/>
      <c r="O8" s="25"/>
      <c r="P8" s="30"/>
      <c r="Q8" s="31"/>
      <c r="R8" s="25"/>
      <c r="S8" s="32"/>
      <c r="T8" s="41"/>
      <c r="U8" s="48">
        <f t="shared" si="0"/>
        <v>0</v>
      </c>
    </row>
    <row r="9" spans="1:21" s="11" customFormat="1" ht="30" customHeight="1">
      <c r="A9" s="50" t="s">
        <v>23</v>
      </c>
      <c r="B9" s="82" t="s">
        <v>67</v>
      </c>
      <c r="C9" s="55" t="s">
        <v>59</v>
      </c>
      <c r="D9" s="50" t="s">
        <v>44</v>
      </c>
      <c r="E9" s="51" t="s">
        <v>45</v>
      </c>
      <c r="F9" s="51" t="s">
        <v>42</v>
      </c>
      <c r="G9" s="51" t="s">
        <v>46</v>
      </c>
      <c r="H9" s="54" t="s">
        <v>43</v>
      </c>
      <c r="I9" s="50" t="s">
        <v>32</v>
      </c>
      <c r="J9" s="51" t="s">
        <v>14</v>
      </c>
      <c r="K9" s="52">
        <v>2</v>
      </c>
      <c r="L9" s="55">
        <v>6</v>
      </c>
      <c r="M9" s="23"/>
      <c r="N9" s="24"/>
      <c r="O9" s="25"/>
      <c r="P9" s="30"/>
      <c r="Q9" s="31"/>
      <c r="R9" s="25"/>
      <c r="S9" s="32"/>
      <c r="T9" s="41"/>
      <c r="U9" s="48">
        <f t="shared" si="0"/>
        <v>0</v>
      </c>
    </row>
    <row r="10" spans="1:21" s="11" customFormat="1" ht="30" customHeight="1">
      <c r="A10" s="50" t="s">
        <v>23</v>
      </c>
      <c r="B10" s="82" t="s">
        <v>67</v>
      </c>
      <c r="C10" s="55" t="s">
        <v>62</v>
      </c>
      <c r="D10" s="50" t="s">
        <v>47</v>
      </c>
      <c r="E10" s="51" t="s">
        <v>48</v>
      </c>
      <c r="F10" s="51" t="s">
        <v>49</v>
      </c>
      <c r="G10" s="51" t="s">
        <v>46</v>
      </c>
      <c r="H10" s="54" t="s">
        <v>50</v>
      </c>
      <c r="I10" s="50" t="s">
        <v>51</v>
      </c>
      <c r="J10" s="51" t="s">
        <v>14</v>
      </c>
      <c r="K10" s="52">
        <v>2</v>
      </c>
      <c r="L10" s="55">
        <v>2</v>
      </c>
      <c r="M10" s="23"/>
      <c r="N10" s="24"/>
      <c r="O10" s="25"/>
      <c r="P10" s="30"/>
      <c r="Q10" s="31"/>
      <c r="R10" s="25"/>
      <c r="S10" s="32"/>
      <c r="T10" s="41"/>
      <c r="U10" s="48">
        <f t="shared" si="0"/>
        <v>0</v>
      </c>
    </row>
    <row r="11" spans="1:21" s="11" customFormat="1" ht="30" customHeight="1">
      <c r="A11" s="50" t="s">
        <v>23</v>
      </c>
      <c r="B11" s="82" t="s">
        <v>67</v>
      </c>
      <c r="C11" s="55" t="s">
        <v>62</v>
      </c>
      <c r="D11" s="50" t="s">
        <v>47</v>
      </c>
      <c r="E11" s="51" t="s">
        <v>48</v>
      </c>
      <c r="F11" s="51" t="s">
        <v>49</v>
      </c>
      <c r="G11" s="51" t="s">
        <v>46</v>
      </c>
      <c r="H11" s="54" t="s">
        <v>52</v>
      </c>
      <c r="I11" s="50" t="s">
        <v>51</v>
      </c>
      <c r="J11" s="51" t="s">
        <v>14</v>
      </c>
      <c r="K11" s="52">
        <v>2</v>
      </c>
      <c r="L11" s="55">
        <v>4</v>
      </c>
      <c r="M11" s="23"/>
      <c r="N11" s="24"/>
      <c r="O11" s="25"/>
      <c r="P11" s="30"/>
      <c r="Q11" s="31"/>
      <c r="R11" s="25"/>
      <c r="S11" s="32"/>
      <c r="T11" s="41"/>
      <c r="U11" s="48">
        <f t="shared" si="0"/>
        <v>0</v>
      </c>
    </row>
    <row r="12" spans="1:21" s="11" customFormat="1" ht="30" customHeight="1">
      <c r="A12" s="50" t="s">
        <v>23</v>
      </c>
      <c r="B12" s="82" t="s">
        <v>65</v>
      </c>
      <c r="C12" s="55" t="s">
        <v>29</v>
      </c>
      <c r="D12" s="50" t="s">
        <v>12</v>
      </c>
      <c r="E12" s="51">
        <v>81</v>
      </c>
      <c r="F12" s="51" t="s">
        <v>13</v>
      </c>
      <c r="G12" s="51" t="s">
        <v>30</v>
      </c>
      <c r="H12" s="54" t="s">
        <v>31</v>
      </c>
      <c r="I12" s="50" t="s">
        <v>14</v>
      </c>
      <c r="J12" s="51" t="s">
        <v>14</v>
      </c>
      <c r="K12" s="52">
        <v>2</v>
      </c>
      <c r="L12" s="55">
        <v>4</v>
      </c>
      <c r="M12" s="23"/>
      <c r="N12" s="24"/>
      <c r="O12" s="25"/>
      <c r="P12" s="30"/>
      <c r="Q12" s="31"/>
      <c r="R12" s="25"/>
      <c r="S12" s="32"/>
      <c r="T12" s="41"/>
      <c r="U12" s="48">
        <f t="shared" si="0"/>
        <v>0</v>
      </c>
    </row>
    <row r="13" spans="1:21" s="11" customFormat="1" ht="30" customHeight="1">
      <c r="A13" s="50" t="s">
        <v>23</v>
      </c>
      <c r="B13" s="82" t="s">
        <v>65</v>
      </c>
      <c r="C13" s="55" t="s">
        <v>39</v>
      </c>
      <c r="D13" s="50" t="s">
        <v>15</v>
      </c>
      <c r="E13" s="51">
        <v>84</v>
      </c>
      <c r="F13" s="51" t="s">
        <v>13</v>
      </c>
      <c r="G13" s="51" t="s">
        <v>30</v>
      </c>
      <c r="H13" s="54" t="s">
        <v>31</v>
      </c>
      <c r="I13" s="50" t="s">
        <v>14</v>
      </c>
      <c r="J13" s="51" t="s">
        <v>14</v>
      </c>
      <c r="K13" s="52">
        <v>2</v>
      </c>
      <c r="L13" s="55">
        <v>4</v>
      </c>
      <c r="M13" s="23"/>
      <c r="N13" s="24"/>
      <c r="O13" s="25"/>
      <c r="P13" s="30"/>
      <c r="Q13" s="31"/>
      <c r="R13" s="25"/>
      <c r="S13" s="32"/>
      <c r="T13" s="41"/>
      <c r="U13" s="48">
        <f t="shared" si="0"/>
        <v>0</v>
      </c>
    </row>
    <row r="14" spans="1:21" s="11" customFormat="1" ht="30" customHeight="1">
      <c r="A14" s="50" t="s">
        <v>23</v>
      </c>
      <c r="B14" s="82" t="s">
        <v>65</v>
      </c>
      <c r="C14" s="55" t="s">
        <v>53</v>
      </c>
      <c r="D14" s="50" t="s">
        <v>54</v>
      </c>
      <c r="E14" s="51">
        <v>86</v>
      </c>
      <c r="F14" s="51" t="s">
        <v>18</v>
      </c>
      <c r="G14" s="51" t="s">
        <v>40</v>
      </c>
      <c r="H14" s="54" t="s">
        <v>31</v>
      </c>
      <c r="I14" s="50" t="s">
        <v>32</v>
      </c>
      <c r="J14" s="51" t="s">
        <v>17</v>
      </c>
      <c r="K14" s="52">
        <v>2</v>
      </c>
      <c r="L14" s="55">
        <v>4</v>
      </c>
      <c r="M14" s="23"/>
      <c r="N14" s="24"/>
      <c r="O14" s="25"/>
      <c r="P14" s="30"/>
      <c r="Q14" s="31"/>
      <c r="R14" s="25"/>
      <c r="S14" s="32"/>
      <c r="T14" s="41"/>
      <c r="U14" s="48">
        <f t="shared" si="0"/>
        <v>0</v>
      </c>
    </row>
    <row r="15" spans="1:21" s="11" customFormat="1" ht="30" customHeight="1">
      <c r="A15" s="50" t="s">
        <v>23</v>
      </c>
      <c r="B15" s="82" t="s">
        <v>66</v>
      </c>
      <c r="C15" s="55" t="s">
        <v>29</v>
      </c>
      <c r="D15" s="50" t="s">
        <v>55</v>
      </c>
      <c r="E15" s="56">
        <v>88</v>
      </c>
      <c r="F15" s="51" t="s">
        <v>13</v>
      </c>
      <c r="G15" s="51" t="s">
        <v>40</v>
      </c>
      <c r="H15" s="54" t="s">
        <v>31</v>
      </c>
      <c r="I15" s="50" t="s">
        <v>14</v>
      </c>
      <c r="J15" s="51" t="s">
        <v>14</v>
      </c>
      <c r="K15" s="52">
        <v>2</v>
      </c>
      <c r="L15" s="55">
        <v>4</v>
      </c>
      <c r="M15" s="23"/>
      <c r="N15" s="24"/>
      <c r="O15" s="25"/>
      <c r="P15" s="30"/>
      <c r="Q15" s="31"/>
      <c r="R15" s="25"/>
      <c r="S15" s="32"/>
      <c r="T15" s="41"/>
      <c r="U15" s="48">
        <f t="shared" si="0"/>
        <v>0</v>
      </c>
    </row>
    <row r="16" spans="1:21" s="11" customFormat="1" ht="30" customHeight="1" thickBot="1">
      <c r="A16" s="57" t="s">
        <v>23</v>
      </c>
      <c r="B16" s="83" t="s">
        <v>66</v>
      </c>
      <c r="C16" s="61" t="s">
        <v>56</v>
      </c>
      <c r="D16" s="57" t="s">
        <v>57</v>
      </c>
      <c r="E16" s="58">
        <v>86</v>
      </c>
      <c r="F16" s="58" t="s">
        <v>13</v>
      </c>
      <c r="G16" s="58" t="s">
        <v>40</v>
      </c>
      <c r="H16" s="60" t="s">
        <v>31</v>
      </c>
      <c r="I16" s="57" t="s">
        <v>14</v>
      </c>
      <c r="J16" s="58" t="s">
        <v>14</v>
      </c>
      <c r="K16" s="59">
        <v>2</v>
      </c>
      <c r="L16" s="61">
        <v>4</v>
      </c>
      <c r="M16" s="34"/>
      <c r="N16" s="35"/>
      <c r="O16" s="36"/>
      <c r="P16" s="37"/>
      <c r="Q16" s="38"/>
      <c r="R16" s="36"/>
      <c r="S16" s="39"/>
      <c r="T16" s="42"/>
      <c r="U16" s="49">
        <f t="shared" si="0"/>
        <v>0</v>
      </c>
    </row>
    <row r="17" ht="30" customHeight="1" thickBot="1"/>
    <row r="18" spans="17:21" ht="30" customHeight="1">
      <c r="Q18" s="86" t="s">
        <v>25</v>
      </c>
      <c r="R18" s="87"/>
      <c r="S18" s="87"/>
      <c r="T18" s="88"/>
      <c r="U18" s="43">
        <f>SUM(U3:U16)</f>
        <v>0</v>
      </c>
    </row>
    <row r="19" spans="17:21" ht="30" customHeight="1">
      <c r="Q19" s="89" t="s">
        <v>26</v>
      </c>
      <c r="R19" s="90"/>
      <c r="S19" s="90"/>
      <c r="T19" s="91"/>
      <c r="U19" s="44"/>
    </row>
    <row r="20" spans="17:21" ht="30" customHeight="1" thickBot="1">
      <c r="Q20" s="92" t="s">
        <v>27</v>
      </c>
      <c r="R20" s="93"/>
      <c r="S20" s="93"/>
      <c r="T20" s="94"/>
      <c r="U20" s="45"/>
    </row>
    <row r="21" spans="17:21" ht="30" customHeight="1" thickBot="1">
      <c r="Q21" s="95" t="s">
        <v>28</v>
      </c>
      <c r="R21" s="96"/>
      <c r="S21" s="96"/>
      <c r="T21" s="97"/>
      <c r="U21" s="46">
        <f>SUM(U18:U20)</f>
        <v>0</v>
      </c>
    </row>
  </sheetData>
  <sheetProtection password="CA01" sheet="1" objects="1" scenarios="1" formatColumns="0" formatRows="0" sort="0" autoFilter="0"/>
  <mergeCells count="5">
    <mergeCell ref="Q18:T18"/>
    <mergeCell ref="Q19:T19"/>
    <mergeCell ref="Q20:T20"/>
    <mergeCell ref="Q21:T21"/>
    <mergeCell ref="A1:U1"/>
  </mergeCells>
  <dataValidations count="1">
    <dataValidation type="whole" allowBlank="1" showErrorMessage="1" promptTitle="Chyba" prompt="Vkládejte prosím pouze čísla." errorTitle="Chyba" error="Vkládejte prosím pouze čísla." sqref="T3:T16 U19:U20">
      <formula1>0</formula1>
      <formula2>50000</formula2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PaulusJ</dc:creator>
  <cp:keywords/>
  <dc:description/>
  <cp:lastModifiedBy>Ing. Jiří Paulus</cp:lastModifiedBy>
  <cp:lastPrinted>2016-05-10T05:47:33Z</cp:lastPrinted>
  <dcterms:created xsi:type="dcterms:W3CDTF">2016-03-14T10:02:02Z</dcterms:created>
  <dcterms:modified xsi:type="dcterms:W3CDTF">2017-09-25T08:05:11Z</dcterms:modified>
  <cp:category/>
  <cp:version/>
  <cp:contentType/>
  <cp:contentStatus/>
</cp:coreProperties>
</file>