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RSnajdrova\Documents\ÚHÚL\VEŘEJNÉ ZAKÁZKY\VZ ROK 2017\2017 čj. 4402 ZPŘ OOPP 18000000-9\ZD\"/>
    </mc:Choice>
  </mc:AlternateContent>
  <bookViews>
    <workbookView xWindow="0" yWindow="0" windowWidth="28800" windowHeight="12435" tabRatio="881"/>
  </bookViews>
  <sheets>
    <sheet name="Souhrn" sheetId="17" r:id="rId1"/>
    <sheet name="Metodické skupiny" sheetId="2" r:id="rId2"/>
    <sheet name="Terénní pracovníci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C2" i="17" s="1"/>
  <c r="E22" i="1" l="1"/>
  <c r="C3" i="17" s="1"/>
  <c r="C5" i="17" l="1"/>
  <c r="C6" i="17" l="1"/>
  <c r="C7" i="17" s="1"/>
  <c r="C10" i="17"/>
  <c r="C15" i="17" l="1"/>
  <c r="C11" i="17"/>
  <c r="C12" i="17" s="1"/>
  <c r="C16" i="17" l="1"/>
  <c r="C17" i="17" s="1"/>
</calcChain>
</file>

<file path=xl/sharedStrings.xml><?xml version="1.0" encoding="utf-8"?>
<sst xmlns="http://schemas.openxmlformats.org/spreadsheetml/2006/main" count="45" uniqueCount="36">
  <si>
    <t xml:space="preserve">Terénní zaměstnanci </t>
  </si>
  <si>
    <t>Terénní komplet zima:</t>
  </si>
  <si>
    <t>Terénní komplet léto:</t>
  </si>
  <si>
    <t>Plášť do deště s kapucí</t>
  </si>
  <si>
    <t>Osobní ochranné pracovní prostředky</t>
  </si>
  <si>
    <t>Profese,    pracovní činnost</t>
  </si>
  <si>
    <t>Metodické skupiny</t>
  </si>
  <si>
    <t xml:space="preserve">Čepice (kulich) </t>
  </si>
  <si>
    <t>Rukavice</t>
  </si>
  <si>
    <t>Ponožky 1 pár</t>
  </si>
  <si>
    <t>Kšiltovka</t>
  </si>
  <si>
    <t>Boty Gora-Tex</t>
  </si>
  <si>
    <t>Fleecová budna (pánské/dámské)</t>
  </si>
  <si>
    <t>Klobouk s klimamembránou</t>
  </si>
  <si>
    <t>Bunda fleece  (pánská/dámská)</t>
  </si>
  <si>
    <t>Bunda s nášivkou ÚHÚL</t>
  </si>
  <si>
    <t>Terénní pracovníci</t>
  </si>
  <si>
    <t>Kalhoty gumové/návleky</t>
  </si>
  <si>
    <t>Bunda + s fleecovou vyjímatelnou vložkou, s kapucí, s nášivkou</t>
  </si>
  <si>
    <t>Kalhoty (pánské/dámské) zima</t>
  </si>
  <si>
    <t>Kalhoty (unisex)</t>
  </si>
  <si>
    <t>Kalhoty terén léto (unisex)</t>
  </si>
  <si>
    <t>Funkční triko</t>
  </si>
  <si>
    <t>Ponožky 2 páry      (Cena za 2 páry)</t>
  </si>
  <si>
    <t>Funkční triko 2 ks     (Cena za 2 kusy)</t>
  </si>
  <si>
    <t>Holínky gumové 2 páry        (Cena za 2 páry)</t>
  </si>
  <si>
    <t>Thermo triko 2 ks        (Cena za 2 kusy)</t>
  </si>
  <si>
    <t>Cena Kč bez DPH</t>
  </si>
  <si>
    <t>Cena celkem Kč bez DPH</t>
  </si>
  <si>
    <t>DPH 21%</t>
  </si>
  <si>
    <t>Celkem cena Kč s DPH</t>
  </si>
  <si>
    <t>Cena celkem Kč bez DPH za 40 kompletů</t>
  </si>
  <si>
    <t>Cena celkem Kč s  DPH za 40 kompletů</t>
  </si>
  <si>
    <t>Cena celkem Kč bez DPH za 3 roky</t>
  </si>
  <si>
    <t>Cena celkem s DPH za 3 roky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</si>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</sst>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4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2" xfId="0" applyFill="1" applyBorder="1"/>
    <xf numFmtId="0" fontId="0" fillId="0" borderId="14" xfId="0" applyBorder="1"/>
    <xf numFmtId="4" fontId="0" fillId="2" borderId="9" xfId="0" applyNumberFormat="1" applyFill="1" applyBorder="1"/>
    <xf numFmtId="4" fontId="0" fillId="2" borderId="6" xfId="0" applyNumberFormat="1" applyFill="1" applyBorder="1"/>
    <xf numFmtId="4" fontId="0" fillId="2" borderId="8" xfId="0" applyNumberFormat="1" applyFill="1" applyBorder="1"/>
    <xf numFmtId="0" fontId="0" fillId="0" borderId="15" xfId="0" applyBorder="1"/>
    <xf numFmtId="0" fontId="3" fillId="0" borderId="16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22" xfId="0" applyBorder="1"/>
    <xf numFmtId="4" fontId="4" fillId="0" borderId="0" xfId="0" applyNumberFormat="1" applyFont="1"/>
    <xf numFmtId="4" fontId="0" fillId="0" borderId="13" xfId="0" applyNumberFormat="1" applyFill="1" applyBorder="1"/>
    <xf numFmtId="4" fontId="0" fillId="0" borderId="6" xfId="0" applyNumberFormat="1" applyFill="1" applyBorder="1"/>
    <xf numFmtId="0" fontId="0" fillId="0" borderId="23" xfId="0" applyBorder="1"/>
    <xf numFmtId="4" fontId="0" fillId="0" borderId="23" xfId="0" applyNumberFormat="1" applyBorder="1"/>
    <xf numFmtId="0" fontId="6" fillId="0" borderId="0" xfId="0" applyFont="1"/>
    <xf numFmtId="4" fontId="6" fillId="0" borderId="0" xfId="0" applyNumberFormat="1" applyFont="1"/>
    <xf numFmtId="0" fontId="6" fillId="0" borderId="23" xfId="0" applyFont="1" applyBorder="1"/>
    <xf numFmtId="4" fontId="6" fillId="0" borderId="23" xfId="0" applyNumberFormat="1" applyFont="1" applyBorder="1"/>
    <xf numFmtId="0" fontId="0" fillId="0" borderId="23" xfId="0" applyFont="1" applyBorder="1"/>
    <xf numFmtId="4" fontId="0" fillId="0" borderId="23" xfId="0" applyNumberFormat="1" applyFont="1" applyBorder="1"/>
    <xf numFmtId="0" fontId="7" fillId="0" borderId="23" xfId="0" applyFont="1" applyBorder="1"/>
    <xf numFmtId="4" fontId="7" fillId="0" borderId="23" xfId="0" applyNumberFormat="1" applyFont="1" applyBorder="1"/>
    <xf numFmtId="2" fontId="7" fillId="0" borderId="23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17" sqref="C17"/>
    </sheetView>
  </sheetViews>
  <sheetFormatPr defaultRowHeight="15" x14ac:dyDescent="0.25"/>
  <cols>
    <col min="1" max="1" width="11.7109375" customWidth="1"/>
    <col min="2" max="2" width="37.7109375" customWidth="1"/>
    <col min="3" max="3" width="20.28515625" customWidth="1"/>
    <col min="4" max="5" width="9.140625" customWidth="1"/>
  </cols>
  <sheetData>
    <row r="1" spans="1:3" ht="42" customHeight="1" x14ac:dyDescent="0.25">
      <c r="A1" t="s">
        <v>35</v>
      </c>
    </row>
    <row r="2" spans="1:3" x14ac:dyDescent="0.25">
      <c r="B2" t="s">
        <v>6</v>
      </c>
      <c r="C2" s="1">
        <f>'Metodické skupiny'!E11</f>
        <v>0</v>
      </c>
    </row>
    <row r="3" spans="1:3" x14ac:dyDescent="0.25">
      <c r="B3" t="s">
        <v>16</v>
      </c>
      <c r="C3" s="1">
        <f>'Terénní pracovníci'!E22</f>
        <v>0</v>
      </c>
    </row>
    <row r="4" spans="1:3" x14ac:dyDescent="0.25">
      <c r="C4" s="1"/>
    </row>
    <row r="5" spans="1:3" x14ac:dyDescent="0.25">
      <c r="B5" s="39" t="s">
        <v>28</v>
      </c>
      <c r="C5" s="40">
        <f>SUM(C2:C3)</f>
        <v>0</v>
      </c>
    </row>
    <row r="6" spans="1:3" x14ac:dyDescent="0.25">
      <c r="B6" s="41" t="s">
        <v>29</v>
      </c>
      <c r="C6" s="42">
        <f>C5*21/100</f>
        <v>0</v>
      </c>
    </row>
    <row r="7" spans="1:3" x14ac:dyDescent="0.25">
      <c r="B7" s="39" t="s">
        <v>30</v>
      </c>
      <c r="C7" s="40">
        <f>C5+C6</f>
        <v>0</v>
      </c>
    </row>
    <row r="8" spans="1:3" x14ac:dyDescent="0.25">
      <c r="B8" s="37"/>
      <c r="C8" s="38"/>
    </row>
    <row r="9" spans="1:3" x14ac:dyDescent="0.25">
      <c r="C9" s="1"/>
    </row>
    <row r="10" spans="1:3" x14ac:dyDescent="0.25">
      <c r="B10" s="35" t="s">
        <v>31</v>
      </c>
      <c r="C10" s="36">
        <f>C5*40</f>
        <v>0</v>
      </c>
    </row>
    <row r="11" spans="1:3" x14ac:dyDescent="0.25">
      <c r="B11" s="35" t="s">
        <v>29</v>
      </c>
      <c r="C11" s="36">
        <f>C10*21/100</f>
        <v>0</v>
      </c>
    </row>
    <row r="12" spans="1:3" x14ac:dyDescent="0.25">
      <c r="B12" s="35" t="s">
        <v>32</v>
      </c>
      <c r="C12" s="36">
        <f>C10+C11</f>
        <v>0</v>
      </c>
    </row>
    <row r="13" spans="1:3" x14ac:dyDescent="0.25">
      <c r="C13" s="1"/>
    </row>
    <row r="14" spans="1:3" x14ac:dyDescent="0.25">
      <c r="C14" s="1"/>
    </row>
    <row r="15" spans="1:3" ht="15.75" x14ac:dyDescent="0.25">
      <c r="B15" s="43" t="s">
        <v>33</v>
      </c>
      <c r="C15" s="44">
        <f>C10*3</f>
        <v>0</v>
      </c>
    </row>
    <row r="16" spans="1:3" ht="15.75" x14ac:dyDescent="0.25">
      <c r="B16" s="43" t="s">
        <v>29</v>
      </c>
      <c r="C16" s="45">
        <f>C15*21/100</f>
        <v>0</v>
      </c>
    </row>
    <row r="17" spans="2:3" ht="15.75" x14ac:dyDescent="0.25">
      <c r="B17" s="43" t="s">
        <v>34</v>
      </c>
      <c r="C17" s="44">
        <f>C15+C16</f>
        <v>0</v>
      </c>
    </row>
  </sheetData>
  <sheetProtection algorithmName="SHA-512" hashValue="bydcThvwFQ0hOhoAgdv/YRUWESZimwrN5ZgHi7notP3wWo1eGBdeu4DQbnjJBwRjU520uHOtHMZYkozEKExhQg==" saltValue="TjyojN+k4GgDtXy6xH3Zq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C6" sqref="C6"/>
    </sheetView>
  </sheetViews>
  <sheetFormatPr defaultRowHeight="15" x14ac:dyDescent="0.25"/>
  <cols>
    <col min="1" max="1" width="20.42578125" customWidth="1"/>
    <col min="2" max="2" width="8.140625" customWidth="1"/>
    <col min="3" max="3" width="50.7109375" customWidth="1"/>
    <col min="5" max="5" width="13.42578125" bestFit="1" customWidth="1"/>
    <col min="6" max="6" width="10.42578125" bestFit="1" customWidth="1"/>
    <col min="8" max="8" width="14.85546875" bestFit="1" customWidth="1"/>
    <col min="9" max="9" width="10.42578125" bestFit="1" customWidth="1"/>
  </cols>
  <sheetData>
    <row r="1" spans="1:5" ht="18.75" customHeight="1" x14ac:dyDescent="0.25"/>
    <row r="2" spans="1:5" ht="46.5" customHeight="1" thickBot="1" x14ac:dyDescent="0.35">
      <c r="A2" s="11" t="s">
        <v>5</v>
      </c>
      <c r="B2" s="10"/>
      <c r="C2" s="3" t="s">
        <v>4</v>
      </c>
      <c r="D2" s="3"/>
      <c r="E2" s="5" t="s">
        <v>27</v>
      </c>
    </row>
    <row r="3" spans="1:5" ht="16.5" thickBot="1" x14ac:dyDescent="0.3">
      <c r="A3" s="46" t="s">
        <v>6</v>
      </c>
      <c r="B3" s="47"/>
      <c r="C3" s="47"/>
      <c r="D3" s="47"/>
      <c r="E3" s="48"/>
    </row>
    <row r="4" spans="1:5" x14ac:dyDescent="0.25">
      <c r="A4" s="23"/>
      <c r="B4" s="24"/>
      <c r="C4" s="29" t="s">
        <v>15</v>
      </c>
      <c r="D4" s="30"/>
      <c r="E4" s="20">
        <v>0</v>
      </c>
    </row>
    <row r="5" spans="1:5" x14ac:dyDescent="0.25">
      <c r="A5" s="25"/>
      <c r="B5" s="26"/>
      <c r="C5" s="31" t="s">
        <v>14</v>
      </c>
      <c r="D5" s="26"/>
      <c r="E5" s="21">
        <v>0</v>
      </c>
    </row>
    <row r="6" spans="1:5" x14ac:dyDescent="0.25">
      <c r="A6" s="25"/>
      <c r="B6" s="26"/>
      <c r="C6" s="31" t="s">
        <v>20</v>
      </c>
      <c r="D6" s="26"/>
      <c r="E6" s="21">
        <v>0</v>
      </c>
    </row>
    <row r="7" spans="1:5" x14ac:dyDescent="0.25">
      <c r="A7" s="25"/>
      <c r="B7" s="26"/>
      <c r="C7" s="31" t="s">
        <v>13</v>
      </c>
      <c r="D7" s="26"/>
      <c r="E7" s="21">
        <v>0</v>
      </c>
    </row>
    <row r="8" spans="1:5" x14ac:dyDescent="0.25">
      <c r="A8" s="25"/>
      <c r="B8" s="26"/>
      <c r="C8" s="31" t="s">
        <v>11</v>
      </c>
      <c r="D8" s="26"/>
      <c r="E8" s="21">
        <v>0</v>
      </c>
    </row>
    <row r="9" spans="1:5" ht="15.75" thickBot="1" x14ac:dyDescent="0.3">
      <c r="A9" s="27"/>
      <c r="B9" s="28"/>
      <c r="C9" s="17" t="s">
        <v>22</v>
      </c>
      <c r="D9" s="28"/>
      <c r="E9" s="22">
        <v>0</v>
      </c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8" t="s">
        <v>28</v>
      </c>
      <c r="D11" s="2"/>
      <c r="E11" s="9">
        <f>SUM(E4:E9)</f>
        <v>0</v>
      </c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4"/>
    </row>
    <row r="17" spans="1:5" x14ac:dyDescent="0.25">
      <c r="A17" s="3"/>
      <c r="B17" s="3"/>
      <c r="C17" s="3"/>
      <c r="D17" s="3"/>
      <c r="E17" s="4"/>
    </row>
    <row r="18" spans="1:5" x14ac:dyDescent="0.25">
      <c r="A18" s="3"/>
      <c r="B18" s="3"/>
      <c r="C18" s="3"/>
      <c r="D18" s="3"/>
      <c r="E18" s="4"/>
    </row>
    <row r="19" spans="1:5" x14ac:dyDescent="0.25">
      <c r="A19" s="3"/>
      <c r="B19" s="3"/>
      <c r="C19" s="3"/>
      <c r="D19" s="3"/>
      <c r="E19" s="4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</sheetData>
  <sheetProtection algorithmName="SHA-512" hashValue="d6L34gKHx6LFHWAr7vdI0TsR45+TCQyeW+9bAT9fHQ1MCSHdq0LDKRxb4Le1HFr7riFAJStHajNBkHecvKLMuw==" saltValue="XtgmV4ylvk3RHOJkmlHyTQ==" spinCount="100000" sheet="1" objects="1" scenarios="1"/>
  <protectedRanges>
    <protectedRange sqref="E4:E9" name="Metodik ceny"/>
  </protectedRanges>
  <mergeCells count="1">
    <mergeCell ref="A3:E3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H29" sqref="H29"/>
    </sheetView>
  </sheetViews>
  <sheetFormatPr defaultRowHeight="15" x14ac:dyDescent="0.25"/>
  <cols>
    <col min="1" max="1" width="20.42578125" customWidth="1"/>
    <col min="2" max="2" width="8.140625" customWidth="1"/>
    <col min="3" max="3" width="49.7109375" bestFit="1" customWidth="1"/>
    <col min="4" max="4" width="10.140625" customWidth="1"/>
    <col min="5" max="5" width="13.42578125" bestFit="1" customWidth="1"/>
    <col min="8" max="8" width="16.42578125" customWidth="1"/>
    <col min="9" max="9" width="14.85546875" bestFit="1" customWidth="1"/>
    <col min="10" max="10" width="14.28515625" customWidth="1"/>
    <col min="11" max="11" width="10.42578125" bestFit="1" customWidth="1"/>
  </cols>
  <sheetData>
    <row r="1" spans="1:5" ht="18.75" customHeight="1" x14ac:dyDescent="0.25"/>
    <row r="2" spans="1:5" ht="31.5" thickBot="1" x14ac:dyDescent="0.35">
      <c r="A2" s="7" t="s">
        <v>5</v>
      </c>
      <c r="B2" s="6"/>
      <c r="C2" t="s">
        <v>4</v>
      </c>
      <c r="E2" s="1" t="s">
        <v>27</v>
      </c>
    </row>
    <row r="3" spans="1:5" ht="16.5" thickBot="1" x14ac:dyDescent="0.3">
      <c r="A3" s="46" t="s">
        <v>0</v>
      </c>
      <c r="B3" s="47"/>
      <c r="C3" s="47"/>
      <c r="D3" s="47"/>
      <c r="E3" s="48"/>
    </row>
    <row r="4" spans="1:5" x14ac:dyDescent="0.25">
      <c r="A4" s="19"/>
      <c r="B4" s="49" t="s">
        <v>1</v>
      </c>
      <c r="C4" s="49"/>
      <c r="D4" s="14"/>
      <c r="E4" s="33"/>
    </row>
    <row r="5" spans="1:5" x14ac:dyDescent="0.25">
      <c r="A5" s="12"/>
      <c r="B5" s="15"/>
      <c r="C5" s="15" t="s">
        <v>18</v>
      </c>
      <c r="D5" s="15"/>
      <c r="E5" s="21">
        <v>0</v>
      </c>
    </row>
    <row r="6" spans="1:5" x14ac:dyDescent="0.25">
      <c r="A6" s="12"/>
      <c r="B6" s="15"/>
      <c r="C6" s="15" t="s">
        <v>19</v>
      </c>
      <c r="D6" s="15"/>
      <c r="E6" s="21">
        <v>0</v>
      </c>
    </row>
    <row r="7" spans="1:5" x14ac:dyDescent="0.25">
      <c r="A7" s="12"/>
      <c r="B7" s="15"/>
      <c r="C7" s="15" t="s">
        <v>7</v>
      </c>
      <c r="D7" s="15"/>
      <c r="E7" s="21">
        <v>0</v>
      </c>
    </row>
    <row r="8" spans="1:5" x14ac:dyDescent="0.25">
      <c r="A8" s="12"/>
      <c r="B8" s="15"/>
      <c r="C8" s="16" t="s">
        <v>26</v>
      </c>
      <c r="D8" s="15"/>
      <c r="E8" s="21">
        <v>0</v>
      </c>
    </row>
    <row r="9" spans="1:5" x14ac:dyDescent="0.25">
      <c r="A9" s="12"/>
      <c r="B9" s="15"/>
      <c r="C9" s="16" t="s">
        <v>8</v>
      </c>
      <c r="D9" s="15"/>
      <c r="E9" s="21">
        <v>0</v>
      </c>
    </row>
    <row r="10" spans="1:5" x14ac:dyDescent="0.25">
      <c r="A10" s="12"/>
      <c r="B10" s="15"/>
      <c r="C10" s="16" t="s">
        <v>9</v>
      </c>
      <c r="D10" s="15"/>
      <c r="E10" s="21">
        <v>0</v>
      </c>
    </row>
    <row r="11" spans="1:5" x14ac:dyDescent="0.25">
      <c r="A11" s="12"/>
      <c r="B11" s="15"/>
      <c r="C11" s="15" t="s">
        <v>11</v>
      </c>
      <c r="D11" s="15"/>
      <c r="E11" s="21">
        <v>0</v>
      </c>
    </row>
    <row r="12" spans="1:5" x14ac:dyDescent="0.25">
      <c r="A12" s="12"/>
      <c r="B12" s="50" t="s">
        <v>2</v>
      </c>
      <c r="C12" s="50"/>
      <c r="D12" s="15"/>
      <c r="E12" s="34"/>
    </row>
    <row r="13" spans="1:5" x14ac:dyDescent="0.25">
      <c r="A13" s="12"/>
      <c r="B13" s="15"/>
      <c r="C13" s="15" t="s">
        <v>21</v>
      </c>
      <c r="D13" s="15"/>
      <c r="E13" s="21">
        <v>0</v>
      </c>
    </row>
    <row r="14" spans="1:5" x14ac:dyDescent="0.25">
      <c r="A14" s="12"/>
      <c r="B14" s="15"/>
      <c r="C14" s="15" t="s">
        <v>12</v>
      </c>
      <c r="D14" s="15"/>
      <c r="E14" s="21">
        <v>0</v>
      </c>
    </row>
    <row r="15" spans="1:5" x14ac:dyDescent="0.25">
      <c r="A15" s="12"/>
      <c r="B15" s="15"/>
      <c r="C15" s="16" t="s">
        <v>24</v>
      </c>
      <c r="D15" s="15"/>
      <c r="E15" s="21">
        <v>0</v>
      </c>
    </row>
    <row r="16" spans="1:5" x14ac:dyDescent="0.25">
      <c r="A16" s="12"/>
      <c r="B16" s="15"/>
      <c r="C16" s="16" t="s">
        <v>23</v>
      </c>
      <c r="D16" s="15"/>
      <c r="E16" s="21">
        <v>0</v>
      </c>
    </row>
    <row r="17" spans="1:5" x14ac:dyDescent="0.25">
      <c r="A17" s="12"/>
      <c r="B17" s="15"/>
      <c r="C17" s="16" t="s">
        <v>10</v>
      </c>
      <c r="D17" s="15"/>
      <c r="E17" s="21">
        <v>0</v>
      </c>
    </row>
    <row r="18" spans="1:5" x14ac:dyDescent="0.25">
      <c r="A18" s="12"/>
      <c r="B18" s="15"/>
      <c r="C18" s="15" t="s">
        <v>25</v>
      </c>
      <c r="D18" s="15"/>
      <c r="E18" s="21">
        <v>0</v>
      </c>
    </row>
    <row r="19" spans="1:5" x14ac:dyDescent="0.25">
      <c r="A19" s="12"/>
      <c r="B19" s="15"/>
      <c r="C19" s="15" t="s">
        <v>3</v>
      </c>
      <c r="D19" s="15"/>
      <c r="E19" s="21">
        <v>0</v>
      </c>
    </row>
    <row r="20" spans="1:5" ht="15.75" thickBot="1" x14ac:dyDescent="0.3">
      <c r="A20" s="13"/>
      <c r="B20" s="17"/>
      <c r="C20" s="18" t="s">
        <v>17</v>
      </c>
      <c r="D20" s="17"/>
      <c r="E20" s="22">
        <v>0</v>
      </c>
    </row>
    <row r="22" spans="1:5" x14ac:dyDescent="0.25">
      <c r="C22" s="2" t="s">
        <v>28</v>
      </c>
      <c r="D22" s="2"/>
      <c r="E22" s="32">
        <f>SUM(E5:E11,E13:E20)</f>
        <v>0</v>
      </c>
    </row>
    <row r="23" spans="1:5" x14ac:dyDescent="0.25">
      <c r="E23" s="1"/>
    </row>
    <row r="24" spans="1:5" x14ac:dyDescent="0.25">
      <c r="E24" s="1"/>
    </row>
    <row r="25" spans="1:5" x14ac:dyDescent="0.25">
      <c r="E25" s="1"/>
    </row>
    <row r="26" spans="1:5" x14ac:dyDescent="0.25">
      <c r="E26" s="1"/>
    </row>
    <row r="27" spans="1:5" x14ac:dyDescent="0.25">
      <c r="E27" s="1"/>
    </row>
  </sheetData>
  <sheetProtection algorithmName="SHA-512" hashValue="dRagYrHFM1te7+niGPcKZRDVXPorllTPW5PTd4vU75xsJe6hdADLgkt8EfJoP1F4yj8TaccX9ppNVdiElBopag==" saltValue="BwZO9hqDvPYPXYYkImKaSA==" spinCount="100000" sheet="1" objects="1" scenarios="1"/>
  <protectedRanges>
    <protectedRange sqref="E5:E11 E13:E20" name="Terén ceny"/>
  </protectedRanges>
  <mergeCells count="3">
    <mergeCell ref="B4:C4"/>
    <mergeCell ref="B12:C12"/>
    <mergeCell ref="A3:E3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Metodické skupiny</vt:lpstr>
      <vt:lpstr>Terénní pracovníci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ŠPITÁLSKÁ Jana</dc:creator>
  <cp:lastModifiedBy>ŠNAJDROVÁ Rudolfa</cp:lastModifiedBy>
  <cp:lastPrinted>2017-09-07T09:43:01Z</cp:lastPrinted>
  <dcterms:created xsi:type="dcterms:W3CDTF">2016-05-09T12:00:33Z</dcterms:created>
  <dcterms:modified xsi:type="dcterms:W3CDTF">2017-10-02T08:32:58Z</dcterms:modified>
</cp:coreProperties>
</file>