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17\55. Nákup ICT komodit (opakovaná VZ)\02. Výzva\"/>
    </mc:Choice>
  </mc:AlternateContent>
  <bookViews>
    <workbookView xWindow="0" yWindow="0" windowWidth="13845" windowHeight="9060"/>
  </bookViews>
  <sheets>
    <sheet name="List1" sheetId="1" r:id="rId1"/>
  </sheets>
  <definedNames>
    <definedName name="_xlnm.Print_Titles" localSheetId="0">List1!$5:$6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 s="1"/>
  <c r="G28" i="1"/>
  <c r="H28" i="1" s="1"/>
  <c r="H29" i="1" l="1"/>
  <c r="G29" i="1"/>
  <c r="I28" i="1"/>
  <c r="I27" i="1"/>
  <c r="G24" i="1"/>
  <c r="G25" i="1"/>
  <c r="I29" i="1" l="1"/>
  <c r="G16" i="1"/>
  <c r="G26" i="1"/>
  <c r="H26" i="1"/>
  <c r="I26" i="1"/>
  <c r="H16" i="1" l="1"/>
  <c r="I16" i="1" s="1"/>
  <c r="H25" i="1"/>
  <c r="G19" i="1"/>
  <c r="H19" i="1" s="1"/>
  <c r="G20" i="1"/>
  <c r="H20" i="1" s="1"/>
  <c r="G21" i="1"/>
  <c r="H21" i="1" s="1"/>
  <c r="I21" i="1" s="1"/>
  <c r="I25" i="1" l="1"/>
  <c r="I19" i="1"/>
  <c r="I20" i="1"/>
  <c r="G9" i="1"/>
  <c r="H9" i="1" s="1"/>
  <c r="I9" i="1" l="1"/>
  <c r="G8" i="1"/>
  <c r="H8" i="1" s="1"/>
  <c r="G10" i="1"/>
  <c r="H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7" i="1"/>
  <c r="G18" i="1"/>
  <c r="H18" i="1" s="1"/>
  <c r="G22" i="1"/>
  <c r="H22" i="1" s="1"/>
  <c r="G23" i="1"/>
  <c r="H23" i="1" s="1"/>
  <c r="H24" i="1"/>
  <c r="G7" i="1"/>
  <c r="H7" i="1" l="1"/>
  <c r="I7" i="1" s="1"/>
  <c r="I23" i="1"/>
  <c r="I18" i="1"/>
  <c r="I24" i="1"/>
  <c r="I10" i="1"/>
  <c r="I8" i="1"/>
  <c r="I22" i="1"/>
  <c r="H17" i="1"/>
  <c r="I17" i="1" s="1"/>
</calcChain>
</file>

<file path=xl/sharedStrings.xml><?xml version="1.0" encoding="utf-8"?>
<sst xmlns="http://schemas.openxmlformats.org/spreadsheetml/2006/main" count="35" uniqueCount="35">
  <si>
    <t>Název položky</t>
  </si>
  <si>
    <t>Výrobce, obchodní označení</t>
  </si>
  <si>
    <t>Celková nabídková cena</t>
  </si>
  <si>
    <t>bez DPH</t>
  </si>
  <si>
    <t>DPH</t>
  </si>
  <si>
    <t>vč. DPH</t>
  </si>
  <si>
    <t>Položka
číslo</t>
  </si>
  <si>
    <t>Nabídková cena
bez DPH za 1 ks</t>
  </si>
  <si>
    <t>Počet ks
celkem</t>
  </si>
  <si>
    <t xml:space="preserve">
Nákup ICT komodit
</t>
  </si>
  <si>
    <t>Celkem</t>
  </si>
  <si>
    <t>Jednotkové ceny a celková nabídková cena</t>
  </si>
  <si>
    <t>Skupina</t>
  </si>
  <si>
    <t xml:space="preserve">
Notebook 1
</t>
  </si>
  <si>
    <t xml:space="preserve">
Notebook 2
</t>
  </si>
  <si>
    <t xml:space="preserve">
Notebook 3
</t>
  </si>
  <si>
    <t xml:space="preserve">
Sestava PC
</t>
  </si>
  <si>
    <t xml:space="preserve">
Monitor 1
</t>
  </si>
  <si>
    <t xml:space="preserve">
Monitor 2
</t>
  </si>
  <si>
    <t xml:space="preserve">
Laserové multifunkční
zařízení A4 (Color)
</t>
  </si>
  <si>
    <t xml:space="preserve">
Multifunkční zařízení
A4 (Black &amp; White)
</t>
  </si>
  <si>
    <t xml:space="preserve">
Laserové multifunkční
zařízení A3 (Color)
</t>
  </si>
  <si>
    <t xml:space="preserve">
Laserová tiskárna A4 (Color)
</t>
  </si>
  <si>
    <t xml:space="preserve">
UPS
</t>
  </si>
  <si>
    <t xml:space="preserve">
Náhradní baterie
pro UPS - RBC2"
</t>
  </si>
  <si>
    <t xml:space="preserve">
Náhradní baterie
pro UPS - RBC7
</t>
  </si>
  <si>
    <t xml:space="preserve">
Náhradní baterie
pro UPS - RBC25
</t>
  </si>
  <si>
    <t xml:space="preserve">
Náhradní baterie
pro UPS - RBC26
</t>
  </si>
  <si>
    <t xml:space="preserve">
SSD
</t>
  </si>
  <si>
    <t xml:space="preserve">
HDD
</t>
  </si>
  <si>
    <t xml:space="preserve">
Externí HDD
</t>
  </si>
  <si>
    <t xml:space="preserve">
Tiskárna štítků
</t>
  </si>
  <si>
    <t xml:space="preserve">
KVM LCD console
</t>
  </si>
  <si>
    <t xml:space="preserve">
Kursorový ovladač (myš)
</t>
  </si>
  <si>
    <t xml:space="preserve">
Klávesnice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</si>
</sst>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5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14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3" xfId="0" applyNumberFormat="1" applyBorder="1" applyAlignment="1" applyProtection="1">
      <alignment horizontal="right" vertical="center" wrapText="1" indent="1"/>
      <protection locked="0"/>
    </xf>
    <xf numFmtId="164" fontId="0" fillId="0" borderId="1" xfId="0" applyNumberFormat="1" applyBorder="1" applyAlignment="1" applyProtection="1">
      <alignment horizontal="right" vertical="center" wrapText="1" indent="1"/>
      <protection locked="0"/>
    </xf>
    <xf numFmtId="164" fontId="0" fillId="0" borderId="2" xfId="0" applyNumberFormat="1" applyBorder="1" applyAlignment="1" applyProtection="1">
      <alignment horizontal="right" vertical="center" wrapText="1" indent="1"/>
      <protection locked="0"/>
    </xf>
    <xf numFmtId="0" fontId="0" fillId="0" borderId="3" xfId="0" applyBorder="1" applyAlignment="1" applyProtection="1">
      <alignment horizontal="left" vertical="center" wrapText="1" indent="1"/>
      <protection locked="0"/>
    </xf>
    <xf numFmtId="0" fontId="0" fillId="0" borderId="1" xfId="0" applyBorder="1" applyAlignment="1" applyProtection="1">
      <alignment horizontal="left" vertical="center" wrapText="1" indent="1"/>
      <protection locked="0"/>
    </xf>
    <xf numFmtId="0" fontId="0" fillId="0" borderId="2" xfId="0" applyBorder="1" applyAlignment="1" applyProtection="1">
      <alignment horizontal="left" vertical="center" wrapText="1" inden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164" fontId="0" fillId="0" borderId="5" xfId="0" applyNumberForma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left" vertical="center" wrapText="1" indent="1"/>
    </xf>
    <xf numFmtId="3" fontId="0" fillId="0" borderId="3" xfId="0" applyNumberFormat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right" vertical="center" wrapText="1" indent="1"/>
    </xf>
    <xf numFmtId="0" fontId="0" fillId="2" borderId="9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left" vertical="center" wrapText="1" indent="1"/>
    </xf>
    <xf numFmtId="3" fontId="0" fillId="0" borderId="1" xfId="0" applyNumberFormat="1" applyBorder="1" applyAlignment="1" applyProtection="1">
      <alignment horizontal="center" vertical="center" wrapText="1"/>
    </xf>
    <xf numFmtId="164" fontId="0" fillId="0" borderId="1" xfId="0" applyNumberFormat="1" applyBorder="1" applyAlignment="1" applyProtection="1">
      <alignment horizontal="right" vertical="center" wrapText="1" indent="1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left" vertical="center" wrapText="1" indent="1"/>
    </xf>
    <xf numFmtId="3" fontId="0" fillId="0" borderId="5" xfId="0" applyNumberFormat="1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right" vertical="center" wrapText="1" indent="1"/>
    </xf>
    <xf numFmtId="0" fontId="0" fillId="2" borderId="1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left" vertical="center" wrapText="1" indent="1"/>
    </xf>
    <xf numFmtId="3" fontId="0" fillId="0" borderId="2" xfId="0" applyNumberForma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right" vertical="center" wrapText="1" indent="1"/>
    </xf>
    <xf numFmtId="0" fontId="0" fillId="2" borderId="4" xfId="0" applyFill="1" applyBorder="1" applyAlignment="1" applyProtection="1">
      <alignment horizontal="left" vertical="center" wrapText="1" indent="1"/>
    </xf>
    <xf numFmtId="0" fontId="0" fillId="2" borderId="6" xfId="0" applyFill="1" applyBorder="1" applyAlignment="1" applyProtection="1">
      <alignment horizontal="left" vertical="center" wrapText="1" indent="1"/>
    </xf>
    <xf numFmtId="0" fontId="0" fillId="2" borderId="7" xfId="0" applyFill="1" applyBorder="1" applyAlignment="1" applyProtection="1">
      <alignment horizontal="left" vertical="center" wrapText="1" indent="1"/>
    </xf>
    <xf numFmtId="164" fontId="0" fillId="2" borderId="3" xfId="0" applyNumberFormat="1" applyFill="1" applyBorder="1" applyAlignment="1" applyProtection="1">
      <alignment horizontal="right" vertical="center" wrapText="1" inden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/>
    </xf>
    <xf numFmtId="3" fontId="0" fillId="0" borderId="0" xfId="0" applyNumberFormat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horizontal="right" vertical="center" wrapText="1" inden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3" fontId="0" fillId="0" borderId="0" xfId="0" applyNumberFormat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right" vertical="center" wrapText="1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zoomScaleNormal="100" workbookViewId="0">
      <selection activeCell="D7" sqref="D7"/>
    </sheetView>
  </sheetViews>
  <sheetFormatPr defaultRowHeight="12.75" x14ac:dyDescent="0.2"/>
  <cols>
    <col min="1" max="1" width="8.625" style="9" customWidth="1"/>
    <col min="2" max="2" width="8.125" style="50" bestFit="1" customWidth="1"/>
    <col min="3" max="3" width="20.625" style="51" customWidth="1"/>
    <col min="4" max="4" width="20.625" style="52" customWidth="1"/>
    <col min="5" max="5" width="8.75" style="53" bestFit="1" customWidth="1"/>
    <col min="6" max="9" width="15.625" style="54" customWidth="1"/>
    <col min="10" max="16384" width="9" style="9"/>
  </cols>
  <sheetData>
    <row r="1" spans="1:9" ht="18" x14ac:dyDescent="0.2">
      <c r="B1" s="10" t="s">
        <v>11</v>
      </c>
      <c r="C1" s="11"/>
      <c r="D1" s="11"/>
      <c r="E1" s="11"/>
      <c r="F1" s="11"/>
      <c r="G1" s="11"/>
      <c r="H1" s="11"/>
      <c r="I1" s="11"/>
    </row>
    <row r="2" spans="1:9" ht="12.75" customHeight="1" x14ac:dyDescent="0.2">
      <c r="B2" s="12"/>
      <c r="C2" s="13"/>
      <c r="D2" s="13"/>
      <c r="E2" s="13"/>
      <c r="F2" s="13"/>
      <c r="G2" s="13"/>
      <c r="H2" s="13"/>
      <c r="I2" s="13"/>
    </row>
    <row r="4" spans="1:9" ht="35.1" customHeight="1" x14ac:dyDescent="0.2">
      <c r="A4" s="14" t="s">
        <v>9</v>
      </c>
      <c r="B4" s="14"/>
      <c r="C4" s="14"/>
      <c r="D4" s="14"/>
      <c r="E4" s="14"/>
      <c r="F4" s="14"/>
      <c r="G4" s="14"/>
      <c r="H4" s="14"/>
      <c r="I4" s="14"/>
    </row>
    <row r="5" spans="1:9" ht="39.950000000000003" customHeight="1" x14ac:dyDescent="0.2">
      <c r="A5" s="15" t="s">
        <v>12</v>
      </c>
      <c r="B5" s="15" t="s">
        <v>6</v>
      </c>
      <c r="C5" s="15" t="s">
        <v>0</v>
      </c>
      <c r="D5" s="15" t="s">
        <v>1</v>
      </c>
      <c r="E5" s="15" t="s">
        <v>8</v>
      </c>
      <c r="F5" s="15" t="s">
        <v>7</v>
      </c>
      <c r="G5" s="15" t="s">
        <v>2</v>
      </c>
      <c r="H5" s="15"/>
      <c r="I5" s="15"/>
    </row>
    <row r="6" spans="1:9" ht="39.950000000000003" customHeight="1" thickBot="1" x14ac:dyDescent="0.25">
      <c r="A6" s="16"/>
      <c r="B6" s="16"/>
      <c r="C6" s="16"/>
      <c r="D6" s="16"/>
      <c r="E6" s="16"/>
      <c r="F6" s="16"/>
      <c r="G6" s="17" t="s">
        <v>3</v>
      </c>
      <c r="H6" s="17" t="s">
        <v>4</v>
      </c>
      <c r="I6" s="17" t="s">
        <v>5</v>
      </c>
    </row>
    <row r="7" spans="1:9" ht="39" thickTop="1" x14ac:dyDescent="0.2">
      <c r="A7" s="18">
        <v>1</v>
      </c>
      <c r="B7" s="19">
        <v>1</v>
      </c>
      <c r="C7" s="20" t="s">
        <v>13</v>
      </c>
      <c r="D7" s="4"/>
      <c r="E7" s="21">
        <v>7</v>
      </c>
      <c r="F7" s="1"/>
      <c r="G7" s="22">
        <f>E7*F7</f>
        <v>0</v>
      </c>
      <c r="H7" s="22">
        <f>G7*0.21</f>
        <v>0</v>
      </c>
      <c r="I7" s="22">
        <f>G7+H7</f>
        <v>0</v>
      </c>
    </row>
    <row r="8" spans="1:9" ht="38.25" x14ac:dyDescent="0.2">
      <c r="A8" s="23"/>
      <c r="B8" s="24">
        <v>2</v>
      </c>
      <c r="C8" s="25" t="s">
        <v>14</v>
      </c>
      <c r="D8" s="5"/>
      <c r="E8" s="26">
        <v>2</v>
      </c>
      <c r="F8" s="2"/>
      <c r="G8" s="27">
        <f t="shared" ref="G8:G25" si="0">E8*F8</f>
        <v>0</v>
      </c>
      <c r="H8" s="27">
        <f t="shared" ref="H8:H24" si="1">G8*0.21</f>
        <v>0</v>
      </c>
      <c r="I8" s="27">
        <f t="shared" ref="I8:I24" si="2">G8+H8</f>
        <v>0</v>
      </c>
    </row>
    <row r="9" spans="1:9" ht="38.25" x14ac:dyDescent="0.2">
      <c r="A9" s="23"/>
      <c r="B9" s="24">
        <v>3</v>
      </c>
      <c r="C9" s="25" t="s">
        <v>15</v>
      </c>
      <c r="D9" s="5"/>
      <c r="E9" s="26">
        <v>1</v>
      </c>
      <c r="F9" s="2"/>
      <c r="G9" s="27">
        <f t="shared" ref="G9" si="3">E9*F9</f>
        <v>0</v>
      </c>
      <c r="H9" s="27">
        <f t="shared" ref="H9" si="4">G9*0.21</f>
        <v>0</v>
      </c>
      <c r="I9" s="27">
        <f t="shared" ref="I9" si="5">G9+H9</f>
        <v>0</v>
      </c>
    </row>
    <row r="10" spans="1:9" ht="38.25" x14ac:dyDescent="0.2">
      <c r="A10" s="23"/>
      <c r="B10" s="24">
        <v>4</v>
      </c>
      <c r="C10" s="25" t="s">
        <v>16</v>
      </c>
      <c r="D10" s="5"/>
      <c r="E10" s="26">
        <v>12</v>
      </c>
      <c r="F10" s="2"/>
      <c r="G10" s="27">
        <f t="shared" si="0"/>
        <v>0</v>
      </c>
      <c r="H10" s="27">
        <f t="shared" si="1"/>
        <v>0</v>
      </c>
      <c r="I10" s="27">
        <f t="shared" si="2"/>
        <v>0</v>
      </c>
    </row>
    <row r="11" spans="1:9" ht="38.25" x14ac:dyDescent="0.2">
      <c r="A11" s="23"/>
      <c r="B11" s="24">
        <v>5</v>
      </c>
      <c r="C11" s="25" t="s">
        <v>17</v>
      </c>
      <c r="D11" s="5"/>
      <c r="E11" s="26">
        <v>15</v>
      </c>
      <c r="F11" s="2"/>
      <c r="G11" s="27">
        <f t="shared" si="0"/>
        <v>0</v>
      </c>
      <c r="H11" s="27">
        <f t="shared" si="1"/>
        <v>0</v>
      </c>
      <c r="I11" s="27">
        <f t="shared" si="2"/>
        <v>0</v>
      </c>
    </row>
    <row r="12" spans="1:9" ht="38.25" x14ac:dyDescent="0.2">
      <c r="A12" s="28"/>
      <c r="B12" s="24">
        <v>6</v>
      </c>
      <c r="C12" s="25" t="s">
        <v>18</v>
      </c>
      <c r="D12" s="5"/>
      <c r="E12" s="26">
        <v>4</v>
      </c>
      <c r="F12" s="2"/>
      <c r="G12" s="27">
        <f t="shared" si="0"/>
        <v>0</v>
      </c>
      <c r="H12" s="27">
        <f t="shared" si="1"/>
        <v>0</v>
      </c>
      <c r="I12" s="27">
        <f t="shared" si="2"/>
        <v>0</v>
      </c>
    </row>
    <row r="13" spans="1:9" ht="51" x14ac:dyDescent="0.2">
      <c r="A13" s="29">
        <v>2</v>
      </c>
      <c r="B13" s="24">
        <v>7</v>
      </c>
      <c r="C13" s="25" t="s">
        <v>19</v>
      </c>
      <c r="D13" s="5"/>
      <c r="E13" s="26">
        <v>7</v>
      </c>
      <c r="F13" s="2"/>
      <c r="G13" s="27">
        <f t="shared" si="0"/>
        <v>0</v>
      </c>
      <c r="H13" s="27">
        <f t="shared" si="1"/>
        <v>0</v>
      </c>
      <c r="I13" s="27">
        <f t="shared" si="2"/>
        <v>0</v>
      </c>
    </row>
    <row r="14" spans="1:9" ht="51" x14ac:dyDescent="0.2">
      <c r="A14" s="23"/>
      <c r="B14" s="24">
        <v>8</v>
      </c>
      <c r="C14" s="25" t="s">
        <v>20</v>
      </c>
      <c r="D14" s="5"/>
      <c r="E14" s="26">
        <v>4</v>
      </c>
      <c r="F14" s="2"/>
      <c r="G14" s="27">
        <f t="shared" si="0"/>
        <v>0</v>
      </c>
      <c r="H14" s="27">
        <f t="shared" si="1"/>
        <v>0</v>
      </c>
      <c r="I14" s="27">
        <f t="shared" si="2"/>
        <v>0</v>
      </c>
    </row>
    <row r="15" spans="1:9" ht="51" x14ac:dyDescent="0.2">
      <c r="A15" s="23"/>
      <c r="B15" s="24">
        <v>9</v>
      </c>
      <c r="C15" s="25" t="s">
        <v>21</v>
      </c>
      <c r="D15" s="5"/>
      <c r="E15" s="26">
        <v>1</v>
      </c>
      <c r="F15" s="2"/>
      <c r="G15" s="27">
        <f t="shared" si="0"/>
        <v>0</v>
      </c>
      <c r="H15" s="27">
        <f t="shared" si="1"/>
        <v>0</v>
      </c>
      <c r="I15" s="27">
        <f t="shared" si="2"/>
        <v>0</v>
      </c>
    </row>
    <row r="16" spans="1:9" ht="51" x14ac:dyDescent="0.2">
      <c r="A16" s="28"/>
      <c r="B16" s="24">
        <v>10</v>
      </c>
      <c r="C16" s="25" t="s">
        <v>22</v>
      </c>
      <c r="D16" s="5"/>
      <c r="E16" s="26">
        <v>1</v>
      </c>
      <c r="F16" s="2"/>
      <c r="G16" s="27">
        <f t="shared" ref="G16" si="6">E16*F16</f>
        <v>0</v>
      </c>
      <c r="H16" s="27">
        <f t="shared" ref="H16" si="7">G16*0.21</f>
        <v>0</v>
      </c>
      <c r="I16" s="27">
        <f t="shared" ref="I16" si="8">G16+H16</f>
        <v>0</v>
      </c>
    </row>
    <row r="17" spans="1:9" ht="38.25" x14ac:dyDescent="0.2">
      <c r="A17" s="30">
        <v>3</v>
      </c>
      <c r="B17" s="24">
        <v>11</v>
      </c>
      <c r="C17" s="25" t="s">
        <v>23</v>
      </c>
      <c r="D17" s="5"/>
      <c r="E17" s="26">
        <v>12</v>
      </c>
      <c r="F17" s="2"/>
      <c r="G17" s="27">
        <f t="shared" si="0"/>
        <v>0</v>
      </c>
      <c r="H17" s="27">
        <f t="shared" si="1"/>
        <v>0</v>
      </c>
      <c r="I17" s="27">
        <f t="shared" si="2"/>
        <v>0</v>
      </c>
    </row>
    <row r="18" spans="1:9" ht="51" x14ac:dyDescent="0.2">
      <c r="A18" s="31"/>
      <c r="B18" s="24">
        <v>12</v>
      </c>
      <c r="C18" s="25" t="s">
        <v>24</v>
      </c>
      <c r="D18" s="5"/>
      <c r="E18" s="26">
        <v>12</v>
      </c>
      <c r="F18" s="2"/>
      <c r="G18" s="27">
        <f t="shared" si="0"/>
        <v>0</v>
      </c>
      <c r="H18" s="27">
        <f t="shared" si="1"/>
        <v>0</v>
      </c>
      <c r="I18" s="27">
        <f t="shared" si="2"/>
        <v>0</v>
      </c>
    </row>
    <row r="19" spans="1:9" ht="51" x14ac:dyDescent="0.2">
      <c r="A19" s="31"/>
      <c r="B19" s="24">
        <v>13</v>
      </c>
      <c r="C19" s="25" t="s">
        <v>25</v>
      </c>
      <c r="D19" s="5"/>
      <c r="E19" s="26">
        <v>2</v>
      </c>
      <c r="F19" s="2"/>
      <c r="G19" s="27">
        <f t="shared" ref="G19:G21" si="9">E19*F19</f>
        <v>0</v>
      </c>
      <c r="H19" s="27">
        <f t="shared" ref="H19:H21" si="10">G19*0.21</f>
        <v>0</v>
      </c>
      <c r="I19" s="27">
        <f t="shared" ref="I19:I21" si="11">G19+H19</f>
        <v>0</v>
      </c>
    </row>
    <row r="20" spans="1:9" ht="51" x14ac:dyDescent="0.2">
      <c r="A20" s="31"/>
      <c r="B20" s="24">
        <v>14</v>
      </c>
      <c r="C20" s="25" t="s">
        <v>26</v>
      </c>
      <c r="D20" s="5"/>
      <c r="E20" s="26">
        <v>1</v>
      </c>
      <c r="F20" s="2"/>
      <c r="G20" s="27">
        <f t="shared" si="9"/>
        <v>0</v>
      </c>
      <c r="H20" s="27">
        <f t="shared" si="10"/>
        <v>0</v>
      </c>
      <c r="I20" s="27">
        <f t="shared" si="11"/>
        <v>0</v>
      </c>
    </row>
    <row r="21" spans="1:9" ht="51" x14ac:dyDescent="0.2">
      <c r="A21" s="31"/>
      <c r="B21" s="24">
        <v>15</v>
      </c>
      <c r="C21" s="25" t="s">
        <v>27</v>
      </c>
      <c r="D21" s="5"/>
      <c r="E21" s="26">
        <v>1</v>
      </c>
      <c r="F21" s="2"/>
      <c r="G21" s="27">
        <f t="shared" si="9"/>
        <v>0</v>
      </c>
      <c r="H21" s="27">
        <f t="shared" si="10"/>
        <v>0</v>
      </c>
      <c r="I21" s="27">
        <f t="shared" si="11"/>
        <v>0</v>
      </c>
    </row>
    <row r="22" spans="1:9" ht="38.25" x14ac:dyDescent="0.2">
      <c r="A22" s="31"/>
      <c r="B22" s="24">
        <v>16</v>
      </c>
      <c r="C22" s="25" t="s">
        <v>28</v>
      </c>
      <c r="D22" s="5"/>
      <c r="E22" s="26">
        <v>2</v>
      </c>
      <c r="F22" s="2"/>
      <c r="G22" s="27">
        <f t="shared" si="0"/>
        <v>0</v>
      </c>
      <c r="H22" s="27">
        <f t="shared" si="1"/>
        <v>0</v>
      </c>
      <c r="I22" s="27">
        <f t="shared" si="2"/>
        <v>0</v>
      </c>
    </row>
    <row r="23" spans="1:9" ht="38.25" x14ac:dyDescent="0.2">
      <c r="A23" s="31"/>
      <c r="B23" s="24">
        <v>17</v>
      </c>
      <c r="C23" s="25" t="s">
        <v>29</v>
      </c>
      <c r="D23" s="5"/>
      <c r="E23" s="26">
        <v>7</v>
      </c>
      <c r="F23" s="2"/>
      <c r="G23" s="27">
        <f t="shared" si="0"/>
        <v>0</v>
      </c>
      <c r="H23" s="27">
        <f t="shared" si="1"/>
        <v>0</v>
      </c>
      <c r="I23" s="27">
        <f t="shared" si="2"/>
        <v>0</v>
      </c>
    </row>
    <row r="24" spans="1:9" ht="38.25" x14ac:dyDescent="0.2">
      <c r="A24" s="31"/>
      <c r="B24" s="24">
        <v>18</v>
      </c>
      <c r="C24" s="25" t="s">
        <v>30</v>
      </c>
      <c r="D24" s="5"/>
      <c r="E24" s="26">
        <v>2</v>
      </c>
      <c r="F24" s="2"/>
      <c r="G24" s="27">
        <f t="shared" si="0"/>
        <v>0</v>
      </c>
      <c r="H24" s="27">
        <f t="shared" si="1"/>
        <v>0</v>
      </c>
      <c r="I24" s="27">
        <f t="shared" si="2"/>
        <v>0</v>
      </c>
    </row>
    <row r="25" spans="1:9" ht="38.25" x14ac:dyDescent="0.2">
      <c r="A25" s="31"/>
      <c r="B25" s="24">
        <v>19</v>
      </c>
      <c r="C25" s="25" t="s">
        <v>31</v>
      </c>
      <c r="D25" s="5"/>
      <c r="E25" s="26">
        <v>1</v>
      </c>
      <c r="F25" s="2"/>
      <c r="G25" s="27">
        <f t="shared" si="0"/>
        <v>0</v>
      </c>
      <c r="H25" s="27">
        <f t="shared" ref="H25:H26" si="12">G25*0.21</f>
        <v>0</v>
      </c>
      <c r="I25" s="27">
        <f t="shared" ref="I25:I26" si="13">G25+H25</f>
        <v>0</v>
      </c>
    </row>
    <row r="26" spans="1:9" ht="38.25" x14ac:dyDescent="0.2">
      <c r="A26" s="31"/>
      <c r="B26" s="32">
        <v>20</v>
      </c>
      <c r="C26" s="33" t="s">
        <v>32</v>
      </c>
      <c r="D26" s="7"/>
      <c r="E26" s="34">
        <v>1</v>
      </c>
      <c r="F26" s="8"/>
      <c r="G26" s="35">
        <f t="shared" ref="G26" si="14">E26*F26</f>
        <v>0</v>
      </c>
      <c r="H26" s="35">
        <f t="shared" si="12"/>
        <v>0</v>
      </c>
      <c r="I26" s="35">
        <f t="shared" si="13"/>
        <v>0</v>
      </c>
    </row>
    <row r="27" spans="1:9" ht="51" x14ac:dyDescent="0.2">
      <c r="A27" s="31"/>
      <c r="B27" s="24">
        <v>21</v>
      </c>
      <c r="C27" s="25" t="s">
        <v>33</v>
      </c>
      <c r="D27" s="5"/>
      <c r="E27" s="26">
        <v>10</v>
      </c>
      <c r="F27" s="2"/>
      <c r="G27" s="27">
        <f t="shared" ref="G27:G28" si="15">E27*F27</f>
        <v>0</v>
      </c>
      <c r="H27" s="27">
        <f t="shared" ref="H27:H28" si="16">G27*0.21</f>
        <v>0</v>
      </c>
      <c r="I27" s="27">
        <f t="shared" ref="I27:I28" si="17">G27+H27</f>
        <v>0</v>
      </c>
    </row>
    <row r="28" spans="1:9" ht="39" thickBot="1" x14ac:dyDescent="0.25">
      <c r="A28" s="36"/>
      <c r="B28" s="37">
        <v>22</v>
      </c>
      <c r="C28" s="38" t="s">
        <v>34</v>
      </c>
      <c r="D28" s="6"/>
      <c r="E28" s="39">
        <v>10</v>
      </c>
      <c r="F28" s="3"/>
      <c r="G28" s="40">
        <f t="shared" si="15"/>
        <v>0</v>
      </c>
      <c r="H28" s="40">
        <f t="shared" si="16"/>
        <v>0</v>
      </c>
      <c r="I28" s="40">
        <f t="shared" si="17"/>
        <v>0</v>
      </c>
    </row>
    <row r="29" spans="1:9" ht="39.950000000000003" customHeight="1" thickTop="1" x14ac:dyDescent="0.2">
      <c r="A29" s="41" t="s">
        <v>10</v>
      </c>
      <c r="B29" s="42"/>
      <c r="C29" s="42"/>
      <c r="D29" s="42"/>
      <c r="E29" s="42"/>
      <c r="F29" s="43"/>
      <c r="G29" s="44">
        <f>SUM(G7:G28)</f>
        <v>0</v>
      </c>
      <c r="H29" s="44">
        <f>SUM(H7:H28)</f>
        <v>0</v>
      </c>
      <c r="I29" s="44">
        <f>SUM(I7:I28)</f>
        <v>0</v>
      </c>
    </row>
    <row r="30" spans="1:9" ht="19.5" customHeight="1" x14ac:dyDescent="0.2">
      <c r="B30" s="45"/>
      <c r="C30" s="46"/>
      <c r="D30" s="47"/>
      <c r="E30" s="48"/>
      <c r="F30" s="49"/>
      <c r="G30" s="49"/>
      <c r="H30" s="49"/>
      <c r="I30" s="49"/>
    </row>
    <row r="31" spans="1:9" ht="19.5" customHeight="1" x14ac:dyDescent="0.2">
      <c r="B31" s="45"/>
      <c r="C31" s="46"/>
      <c r="D31" s="47"/>
      <c r="E31" s="48"/>
      <c r="F31" s="49"/>
      <c r="G31" s="49"/>
      <c r="H31" s="49"/>
      <c r="I31" s="49"/>
    </row>
    <row r="32" spans="1:9" ht="19.5" customHeight="1" x14ac:dyDescent="0.2">
      <c r="B32" s="45"/>
      <c r="C32" s="46"/>
      <c r="D32" s="47"/>
      <c r="E32" s="48"/>
      <c r="F32" s="49"/>
      <c r="G32" s="49"/>
      <c r="H32" s="49"/>
      <c r="I32" s="49"/>
    </row>
  </sheetData>
  <sheetProtection algorithmName="SHA-512" hashValue="vBQpZbpR/4uQAXk6U71bXSjD0KbOn6gv/fHBGH1GLgdls0zxCd2K1EtgH27p5Z/x8sa9KHTVMSqinbiXJS5HKw==" saltValue="gI25c4aSGHt/tBrt8OKEtg==" spinCount="100000" sheet="1" objects="1" scenarios="1" selectLockedCells="1"/>
  <mergeCells count="13">
    <mergeCell ref="A29:F29"/>
    <mergeCell ref="A7:A12"/>
    <mergeCell ref="A13:A16"/>
    <mergeCell ref="B1:I1"/>
    <mergeCell ref="G5:I5"/>
    <mergeCell ref="E5:E6"/>
    <mergeCell ref="F5:F6"/>
    <mergeCell ref="B5:B6"/>
    <mergeCell ref="C5:C6"/>
    <mergeCell ref="D5:D6"/>
    <mergeCell ref="A4:I4"/>
    <mergeCell ref="A5:A6"/>
    <mergeCell ref="A17:A28"/>
  </mergeCells>
  <printOptions horizontalCentered="1"/>
  <pageMargins left="0.39370078740157483" right="0.39370078740157483" top="1.1811023622047245" bottom="0.59055118110236227" header="0.31496062992125984" footer="0.31496062992125984"/>
  <pageSetup paperSize="9" scale="65" fitToHeight="0" orientation="portrait" r:id="rId1"/>
  <headerFooter differentFirst="1">
    <oddHeader>&amp;L&amp;G</oddHeader>
    <oddFooter>&amp;RStránka &amp;P z &amp;N</oddFooter>
    <firstHeader>&amp;L&amp;G &amp;K01+021Příloha č. 1 smlouvy - Jednotkové ceny a celková nabídková cena</firstHeader>
    <firstFooter>&amp;RStránka &amp;P z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2017-11-22T11:33:37Z</cp:lastPrinted>
  <dcterms:created xsi:type="dcterms:W3CDTF">2017-10-10T06:43:07Z</dcterms:created>
  <dcterms:modified xsi:type="dcterms:W3CDTF">2017-11-27T14:31:13Z</dcterms:modified>
</cp:coreProperties>
</file>