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180" yWindow="30" windowWidth="15465" windowHeight="14820" tabRatio="806" activeTab="3"/>
  </bookViews>
  <sheets>
    <sheet name="KRYCÍ LIST ROZPOČTU" sheetId="6" r:id="rId1"/>
    <sheet name="Interiér+společné prvky" sheetId="1" r:id="rId2"/>
    <sheet name="Elektro, osvětlení+ Grafika" sheetId="2" r:id="rId3"/>
    <sheet name="Audio, video" sheetId="4" r:id="rId4"/>
    <sheet name="Mobilní průvodcovský systém" sheetId="5" r:id="rId5"/>
    <sheet name="List2" sheetId="8" r:id="rId6"/>
    <sheet name="List3" sheetId="9" r:id="rId7"/>
  </sheets>
  <externalReferences>
    <externalReference r:id="rId8"/>
  </externalReferences>
  <definedNames>
    <definedName name="Dodavka">[1]Rekapitulace!$G$9</definedName>
    <definedName name="HSV">[1]Rekapitulace!$E$9</definedName>
    <definedName name="HZS">[1]Rekapitulace!$I$9</definedName>
    <definedName name="Mont">[1]Rekapitulace!$H$9</definedName>
    <definedName name="PocetMJ">'KRYCÍ LIST ROZPOČTU'!$H$7</definedName>
    <definedName name="PSV">[1]Rekapitulace!$F$9</definedName>
    <definedName name="VRN">[1]Rekapitulace!$H$15</definedName>
  </definedNames>
  <calcPr calcId="145621"/>
</workbook>
</file>

<file path=xl/calcChain.xml><?xml version="1.0" encoding="utf-8"?>
<calcChain xmlns="http://schemas.openxmlformats.org/spreadsheetml/2006/main">
  <c r="G23" i="6" l="1"/>
  <c r="G24" i="6" s="1"/>
  <c r="H8" i="6"/>
</calcChain>
</file>

<file path=xl/sharedStrings.xml><?xml version="1.0" encoding="utf-8"?>
<sst xmlns="http://schemas.openxmlformats.org/spreadsheetml/2006/main" count="1161" uniqueCount="757">
  <si>
    <t>POPIS</t>
  </si>
  <si>
    <t>MNOŽSTVÍ</t>
  </si>
  <si>
    <t>POLOŽKA</t>
  </si>
  <si>
    <t>CENA</t>
  </si>
  <si>
    <t>5 ks</t>
  </si>
  <si>
    <t>6 ks</t>
  </si>
  <si>
    <t>1 ks</t>
  </si>
  <si>
    <t>4 ks</t>
  </si>
  <si>
    <t>A</t>
  </si>
  <si>
    <t>LEDNICKO-VALTICKÝ AREÁL</t>
  </si>
  <si>
    <t>A.1</t>
  </si>
  <si>
    <t>A.2</t>
  </si>
  <si>
    <t>A.3a</t>
  </si>
  <si>
    <t>A.3b</t>
  </si>
  <si>
    <t>A.4</t>
  </si>
  <si>
    <t>Foto záběry vč. autorských práv</t>
  </si>
  <si>
    <t>52 ks</t>
  </si>
  <si>
    <t>A.5</t>
  </si>
  <si>
    <t>Sokl pod model, v = 500 mm</t>
  </si>
  <si>
    <t>Model areálu, 4.5 m2</t>
  </si>
  <si>
    <t>B</t>
  </si>
  <si>
    <t>NÁRODNÍ EXPOZICE VINAŘSTVÍ</t>
  </si>
  <si>
    <t>B.1</t>
  </si>
  <si>
    <t>RODOKMEN</t>
  </si>
  <si>
    <t>B.1.1</t>
  </si>
  <si>
    <t>B.1.2</t>
  </si>
  <si>
    <t>B.1.3</t>
  </si>
  <si>
    <t>Sešikmená podlaha</t>
  </si>
  <si>
    <t>B.1.4</t>
  </si>
  <si>
    <t>B.1.5</t>
  </si>
  <si>
    <t>B.2</t>
  </si>
  <si>
    <t>HISTORIE VINAŘSTVÍ</t>
  </si>
  <si>
    <t>B.2.1</t>
  </si>
  <si>
    <t>B.2.2</t>
  </si>
  <si>
    <t>B.2.3</t>
  </si>
  <si>
    <t>B.2.4</t>
  </si>
  <si>
    <t>B.2.5</t>
  </si>
  <si>
    <t>B.2.6</t>
  </si>
  <si>
    <t>B.2.7</t>
  </si>
  <si>
    <t>Vitríny v prostoru</t>
  </si>
  <si>
    <t>B.3</t>
  </si>
  <si>
    <t>VINOHRAD</t>
  </si>
  <si>
    <t>B.3.1</t>
  </si>
  <si>
    <t>B.3.2</t>
  </si>
  <si>
    <t>B.3.3</t>
  </si>
  <si>
    <t>B.3.4</t>
  </si>
  <si>
    <t>B.3.5</t>
  </si>
  <si>
    <t>17,5 m2</t>
  </si>
  <si>
    <t>Sloupky</t>
  </si>
  <si>
    <t>B.4</t>
  </si>
  <si>
    <t>HISTORIE VINAŘSTVÍ II</t>
  </si>
  <si>
    <t>B.4.1</t>
  </si>
  <si>
    <t>B.4.2</t>
  </si>
  <si>
    <t>B.4.3</t>
  </si>
  <si>
    <t>B.4.4</t>
  </si>
  <si>
    <t>B.4.5</t>
  </si>
  <si>
    <t>B.4.6</t>
  </si>
  <si>
    <t>B.4.7</t>
  </si>
  <si>
    <t>B.4.8</t>
  </si>
  <si>
    <t>Průřez sklepa - model</t>
  </si>
  <si>
    <t>3 ks</t>
  </si>
  <si>
    <t>B.5</t>
  </si>
  <si>
    <t>B.5.1</t>
  </si>
  <si>
    <t>B.5.2</t>
  </si>
  <si>
    <t>B.5.3</t>
  </si>
  <si>
    <t>VINAŘSKÉ LISY</t>
  </si>
  <si>
    <t>C.1</t>
  </si>
  <si>
    <t>C.2</t>
  </si>
  <si>
    <t>C.3</t>
  </si>
  <si>
    <t>Klenba</t>
  </si>
  <si>
    <t>8 ks</t>
  </si>
  <si>
    <t>150 m2</t>
  </si>
  <si>
    <t>D</t>
  </si>
  <si>
    <t>TAJEMNÝ ŽIVOT V PŮDĚ</t>
  </si>
  <si>
    <t>D.1.</t>
  </si>
  <si>
    <t>D.2</t>
  </si>
  <si>
    <t>D.3</t>
  </si>
  <si>
    <t>D.4</t>
  </si>
  <si>
    <t>D.5</t>
  </si>
  <si>
    <t>D.9</t>
  </si>
  <si>
    <t>24 bm</t>
  </si>
  <si>
    <t>Kovová mapa</t>
  </si>
  <si>
    <t xml:space="preserve">Větrná eroze </t>
  </si>
  <si>
    <t>Řez půdou</t>
  </si>
  <si>
    <t>E</t>
  </si>
  <si>
    <t>PŘÍRODA LEDNICKO VALTICKÉHO AREÁLU</t>
  </si>
  <si>
    <t>E.1</t>
  </si>
  <si>
    <t>E.1.1</t>
  </si>
  <si>
    <t>E.1.2</t>
  </si>
  <si>
    <t>HRÁZE</t>
  </si>
  <si>
    <t>Malá hráz</t>
  </si>
  <si>
    <t>Velká hráz</t>
  </si>
  <si>
    <t>E.2</t>
  </si>
  <si>
    <t>AKVÁRIA A VITRÍNY</t>
  </si>
  <si>
    <t>E.2.1</t>
  </si>
  <si>
    <t>E.2.2</t>
  </si>
  <si>
    <t>E.2.3</t>
  </si>
  <si>
    <t>Sokl akvária</t>
  </si>
  <si>
    <t>Akvárium</t>
  </si>
  <si>
    <t>Zastřešení chodby</t>
  </si>
  <si>
    <t>Prachotěsné vitríny</t>
  </si>
  <si>
    <t>2 ks</t>
  </si>
  <si>
    <t>E.3</t>
  </si>
  <si>
    <t>E.4</t>
  </si>
  <si>
    <t>E.6</t>
  </si>
  <si>
    <t>Plaňkový plot</t>
  </si>
  <si>
    <t>Zděná příčka s vraty</t>
  </si>
  <si>
    <t>E.6.1</t>
  </si>
  <si>
    <t>SPOLEČNÉ PRVKY</t>
  </si>
  <si>
    <t>E.6.2</t>
  </si>
  <si>
    <t>E.6.3</t>
  </si>
  <si>
    <t>E.6.4</t>
  </si>
  <si>
    <t>E.6.5</t>
  </si>
  <si>
    <t>E.6.6</t>
  </si>
  <si>
    <t>E.6.7</t>
  </si>
  <si>
    <t>E.6.8</t>
  </si>
  <si>
    <t>Hranící profil</t>
  </si>
  <si>
    <t>Umělé rostliny</t>
  </si>
  <si>
    <t>Chodník (pouze montáž)</t>
  </si>
  <si>
    <t>6 bm</t>
  </si>
  <si>
    <t>55 bm</t>
  </si>
  <si>
    <t>58 m2</t>
  </si>
  <si>
    <t>5 ks umělý strom lesní, 5 ks umělý strom ovocný, 5 ks umělý keř</t>
  </si>
  <si>
    <t>Pouze montáž, materiál dodá zadavatel</t>
  </si>
  <si>
    <t>CELKEM BEZ DPH</t>
  </si>
  <si>
    <t>CELKEM VČ. 21% DPH</t>
  </si>
  <si>
    <t>J</t>
  </si>
  <si>
    <t>K</t>
  </si>
  <si>
    <t>MONTÁŽ</t>
  </si>
  <si>
    <t>DOPRAVA OSOB</t>
  </si>
  <si>
    <t>DOPRAVA MATERIÁLU</t>
  </si>
  <si>
    <t>G.1</t>
  </si>
  <si>
    <t>G.2</t>
  </si>
  <si>
    <t>G.3</t>
  </si>
  <si>
    <t>G.4</t>
  </si>
  <si>
    <t>G.5</t>
  </si>
  <si>
    <t>Lemovací profil pro LED svítídlo</t>
  </si>
  <si>
    <t>12 ks</t>
  </si>
  <si>
    <t>7 ks</t>
  </si>
  <si>
    <t>Montáž celkem</t>
  </si>
  <si>
    <t>Doprava osob celkem</t>
  </si>
  <si>
    <t>Doprava materiálu celkem</t>
  </si>
  <si>
    <t>J.1</t>
  </si>
  <si>
    <t>K.1</t>
  </si>
  <si>
    <t>L</t>
  </si>
  <si>
    <t>L.1</t>
  </si>
  <si>
    <t>Podsvětlený lem expozice</t>
  </si>
  <si>
    <t>B.6</t>
  </si>
  <si>
    <t>B.6.1</t>
  </si>
  <si>
    <t>B.6.2</t>
  </si>
  <si>
    <t>B.5.4</t>
  </si>
  <si>
    <t>Trámový strop</t>
  </si>
  <si>
    <t>15 ks</t>
  </si>
  <si>
    <t>300 ks</t>
  </si>
  <si>
    <t xml:space="preserve"> </t>
  </si>
  <si>
    <t>C.5</t>
  </si>
  <si>
    <t>C.8</t>
  </si>
  <si>
    <t>C.9</t>
  </si>
  <si>
    <t>C.10</t>
  </si>
  <si>
    <t>C.11</t>
  </si>
  <si>
    <t>Odstranění omítky</t>
  </si>
  <si>
    <t>Odvoz odpadu</t>
  </si>
  <si>
    <t>odvoz odpadu pomocí ručních manipulačních prostředků</t>
  </si>
  <si>
    <t>Vyvezení odpadu z místa instalace</t>
  </si>
  <si>
    <t>velkokapacitní kontejner na odpad vč. odvozu odpadu</t>
  </si>
  <si>
    <t>Montáž</t>
  </si>
  <si>
    <t>Manipulace</t>
  </si>
  <si>
    <t>E.6.9</t>
  </si>
  <si>
    <t>E.6.10</t>
  </si>
  <si>
    <t>E.6.11</t>
  </si>
  <si>
    <t>E.6.12</t>
  </si>
  <si>
    <t>17 m3</t>
  </si>
  <si>
    <t>Dodávka a návoz hlíny</t>
  </si>
  <si>
    <t>Dodávka a návoz skleněných střepů</t>
  </si>
  <si>
    <t>Dodávka a návoz trávníku</t>
  </si>
  <si>
    <t>Dodávka a návoz lesní hrabanky</t>
  </si>
  <si>
    <t>Dodávka a návoz starých kmenů</t>
  </si>
  <si>
    <t>17 m2</t>
  </si>
  <si>
    <t>0,8 m3</t>
  </si>
  <si>
    <t>2172 hod.</t>
  </si>
  <si>
    <t>150 kg</t>
  </si>
  <si>
    <t>Doprava osob celkem (do 300 km)</t>
  </si>
  <si>
    <t>Doprava materiálu celkem (do 300 km)</t>
  </si>
  <si>
    <t>Nosná konstrukce předstěny před okny</t>
  </si>
  <si>
    <t>B.3.6</t>
  </si>
  <si>
    <t>Vitrína</t>
  </si>
  <si>
    <t>B.3.7</t>
  </si>
  <si>
    <t>B.3.8</t>
  </si>
  <si>
    <t>Projekční místnost za vinohradem</t>
  </si>
  <si>
    <t>1.ks</t>
  </si>
  <si>
    <t>Nosná konstrukce pro obklad stropu</t>
  </si>
  <si>
    <t>25,6 m2</t>
  </si>
  <si>
    <t>A.6</t>
  </si>
  <si>
    <t>Předstěna před okny</t>
  </si>
  <si>
    <t>1ks</t>
  </si>
  <si>
    <t>A.7</t>
  </si>
  <si>
    <t>Podsvětlený panel "infornace LVA"</t>
  </si>
  <si>
    <t>Rodokmen</t>
  </si>
  <si>
    <t>Předstěna před oknem</t>
  </si>
  <si>
    <t>Pnutá textilie černá</t>
  </si>
  <si>
    <t>Promítací plocha</t>
  </si>
  <si>
    <t>SDK stěna a valená klenba</t>
  </si>
  <si>
    <t>Předstěna</t>
  </si>
  <si>
    <t>B.4.9</t>
  </si>
  <si>
    <t>Lavice s vůněmi na zdi</t>
  </si>
  <si>
    <t>Polovestavné vitríny</t>
  </si>
  <si>
    <t>B.5.5</t>
  </si>
  <si>
    <t>Stůl pod oknem</t>
  </si>
  <si>
    <t>B.5.6</t>
  </si>
  <si>
    <t>Skládací model sudu a zátkovačky</t>
  </si>
  <si>
    <t>E.2.4</t>
  </si>
  <si>
    <t>E.1.3</t>
  </si>
  <si>
    <t>Zatemnění oken</t>
  </si>
  <si>
    <t>Zatemnění okna</t>
  </si>
  <si>
    <t>E.2.5</t>
  </si>
  <si>
    <t>E.2.6</t>
  </si>
  <si>
    <t>Stěna u akvaria</t>
  </si>
  <si>
    <t>E.2.7</t>
  </si>
  <si>
    <t>Vestavná prachotěsná vitrína</t>
  </si>
  <si>
    <t>E.2.8</t>
  </si>
  <si>
    <t>LOUKA, LES A POLE</t>
  </si>
  <si>
    <t>E.3.1</t>
  </si>
  <si>
    <t>OVOCNÝ SAD, MOKŘAD A SELSKÝ DVŮR</t>
  </si>
  <si>
    <t>E.4.1</t>
  </si>
  <si>
    <t>E.4.2</t>
  </si>
  <si>
    <t>E.3.2</t>
  </si>
  <si>
    <t>Světelná stěna</t>
  </si>
  <si>
    <t>E.3.3</t>
  </si>
  <si>
    <t>E.3.4</t>
  </si>
  <si>
    <t>E.3.5</t>
  </si>
  <si>
    <t>Světelná stěna s norou</t>
  </si>
  <si>
    <t>E.3.6</t>
  </si>
  <si>
    <t>E.3.7</t>
  </si>
  <si>
    <t>Světelná stěna s vitrinou</t>
  </si>
  <si>
    <t>E.1.4</t>
  </si>
  <si>
    <t>E.1.5</t>
  </si>
  <si>
    <t>Předstěna před skladem</t>
  </si>
  <si>
    <t>56 m2</t>
  </si>
  <si>
    <t>E.4.3</t>
  </si>
  <si>
    <t>E.4.4</t>
  </si>
  <si>
    <t>E.4.5</t>
  </si>
  <si>
    <t>E.4.6</t>
  </si>
  <si>
    <t>Zatemnění oken v expozicie E</t>
  </si>
  <si>
    <t>Předstěna SDK</t>
  </si>
  <si>
    <t>Herbář</t>
  </si>
  <si>
    <t>E.3.8</t>
  </si>
  <si>
    <t>Dodání a pokládka marmolea černé barvy - systém CLICK</t>
  </si>
  <si>
    <t>Podlaha - černé marmoleum systém CLICK</t>
  </si>
  <si>
    <t>14,8 m2</t>
  </si>
  <si>
    <t>34,5 m2</t>
  </si>
  <si>
    <t>33 m2</t>
  </si>
  <si>
    <t xml:space="preserve"> 34,5m2</t>
  </si>
  <si>
    <r>
      <t>34,5 m</t>
    </r>
    <r>
      <rPr>
        <vertAlign val="superscript"/>
        <sz val="8"/>
        <color indexed="8"/>
        <rFont val="Calibri"/>
        <family val="2"/>
        <charset val="238"/>
      </rPr>
      <t>2</t>
    </r>
  </si>
  <si>
    <r>
      <t>23,5 m</t>
    </r>
    <r>
      <rPr>
        <vertAlign val="superscript"/>
        <sz val="8"/>
        <color indexed="8"/>
        <rFont val="Calibri"/>
        <family val="2"/>
        <charset val="238"/>
      </rPr>
      <t>2</t>
    </r>
  </si>
  <si>
    <r>
      <t>40 m</t>
    </r>
    <r>
      <rPr>
        <vertAlign val="superscript"/>
        <sz val="8"/>
        <color indexed="8"/>
        <rFont val="Calibri"/>
        <family val="2"/>
        <charset val="238"/>
      </rPr>
      <t>2</t>
    </r>
  </si>
  <si>
    <r>
      <t>41,5 m</t>
    </r>
    <r>
      <rPr>
        <vertAlign val="superscript"/>
        <sz val="8"/>
        <color indexed="8"/>
        <rFont val="Calibri"/>
        <family val="2"/>
        <charset val="238"/>
      </rPr>
      <t>2</t>
    </r>
  </si>
  <si>
    <t>81 m2</t>
  </si>
  <si>
    <t>E.4.7</t>
  </si>
  <si>
    <t>E.4.8</t>
  </si>
  <si>
    <t>21,5m2</t>
  </si>
  <si>
    <t>Konstrukce pod pnutou folii, provedena z dřevěných rámů 50/30  mm,  rozměr panelů 2500x1667 mm, rozměr místnosti 6930x5000 mm, povrchová úprava - černá syntetická barva</t>
  </si>
  <si>
    <t>Konstrukce pod pnutou folii, provedena z dřevěných rámů 50/30  mm,  rozměr panelů 2500x1667 mm, rozměr místnosti 6520x5000 mm,povrchová úprava - černá syntetická barva</t>
  </si>
  <si>
    <t>7,5 m2</t>
  </si>
  <si>
    <t xml:space="preserve">Sešikmená podlaha provedena z DTD desek tl 18 mm  rastr 560x560 mm, rozměr 2340-800x3433 mm, výška 600 - 0 mm s trny pro sloupky. Podium je obloženo OSB deskou s protipožární úpravou tl. 22 mm, která je pokrytá hlínou a trávou  (7,5 m2). </t>
  </si>
  <si>
    <t>Předstěna provedena z DTD desek tl 18 mm  rozměr stěny  6930x3029mm, jednostranně zakrytá LTD deskami, skryté otvíravé křídla bez kliky, nábytkové závěsy, barva viditelných desek šedá</t>
  </si>
  <si>
    <t>Předstěna provedena z DTD desek tl 18 mm  rozměr stěny  2650x3029mm, jednostranně zakrytá LTD deskami,samostaně výsuvný prostřední panel s otvorem pro dotykový panel 32", barva viditelných desek šedá</t>
  </si>
  <si>
    <t>Předstěna provedena z jaklu 50/50/3 mm  rozměr 5050x2960 mm, jednostranně zakrytá LTD deskami, skryté otvíravé křídla bez kliky, nábytkové závěsy, barva viditelných desek šedá</t>
  </si>
  <si>
    <t>Latě 50/30 mm, hoblované, povrchová úpprava šedá lazůra</t>
  </si>
  <si>
    <t xml:space="preserve">Prachotěsná vitrína - sokl a strop z desek DIBOND, rozměry 3600x600x2570, tl. skla 10 mm, integrované vnítřní osvětlení ve stropě a bodové pod policemi, skleněné poličky zavěšené na ocel. lankách 4x. Rozmístění polic podle exponátů </t>
  </si>
  <si>
    <t>Předstěna provedena z DTD desek tl 18 mm  rozměr stěny  6520x3029mm, jednostranně zakrytá LTD deskami,prostřední díl sešikmený stůl s dvemi otvory pro dotykovýé obrazovky, 2X  skryté dveře, nábytkové kování, barva viditelných desek šedá</t>
  </si>
  <si>
    <t>Předstěna provedena z DTD desek tl 18 mm  rozměr stěny  4545x3029mm, jednostranně zakrytá LTD deskami, 1X  skryté dveře, nábytkové kování, barva viditelných desek šedá</t>
  </si>
  <si>
    <t>SDK předstěna 3275x1858 + valená klenba z SDK průměr klenby 2350mm délka 3275 mm</t>
  </si>
  <si>
    <t>Předstěna provedena z DTD desek tl 18 mm  rozměr stěny  3275x1847mm, jednostranně zakrytá LTD deskami, sešikmený stůl s dvemi otvory pro dotykovýé obrazovky, barva viditelných desek šedá</t>
  </si>
  <si>
    <t>Přední stěna divadla a klenby</t>
  </si>
  <si>
    <t>Nosná konstrukce provedena z DTD desek tl 18 mm  rozměr stěny  4940x3029mm, opláštěna BIO deskami tl 13 mm ,otvor 2550x1400mm, obloukový vchod 1450x2600mm, povrch lazurovací bava</t>
  </si>
  <si>
    <t>B.4.10</t>
  </si>
  <si>
    <t>B.4.11</t>
  </si>
  <si>
    <t>Stůl</t>
  </si>
  <si>
    <t>rozměr 1200x800x750 mm, deska- BIO deska tl 35 mm, nohy 4x hranol 60x60, povrchová úprava lak polyuretan pruhledný</t>
  </si>
  <si>
    <t>Konstrukce z BIO desky tl 42mm, rozměr 5000x800x 800-550 mm, povrchová úprava lak polyuretan pruhledný</t>
  </si>
  <si>
    <t>funkčí dřevěné modely</t>
  </si>
  <si>
    <t>180 m2</t>
  </si>
  <si>
    <t>7,2 m3</t>
  </si>
  <si>
    <t>Obklad stěn</t>
  </si>
  <si>
    <t>31 m2</t>
  </si>
  <si>
    <t>Montáž předstěny na hmoždinky</t>
  </si>
  <si>
    <t>Impregnace podkladu, vyčištění</t>
  </si>
  <si>
    <t>Okenice- poplastované rolety</t>
  </si>
  <si>
    <t>Mobiliář - sudy na sednutí</t>
  </si>
  <si>
    <t>Rovná podlaha - černé marmoleum systém CLICK</t>
  </si>
  <si>
    <t>B.5.7</t>
  </si>
  <si>
    <t>17 ks</t>
  </si>
  <si>
    <t>VENKOVNÍ PAVLAČ</t>
  </si>
  <si>
    <t>Polička na květiny</t>
  </si>
  <si>
    <t>Lanková systém na  sezónní grafiku</t>
  </si>
  <si>
    <t>Konstrukce nerezové lanko 2x 32 m + 38 nerezových distačních konzol</t>
  </si>
  <si>
    <t>Laboratorní baňka + zátak + trichtýř + měch s hadičkou 9x, Výroba a výběr vůní dle pokynů architekta</t>
  </si>
  <si>
    <t>Vnitřní ruční stahovací rolety ,barva šedá šířky 1200 mm</t>
  </si>
  <si>
    <t>Půdní fond</t>
  </si>
  <si>
    <t>Nosná konstrukce pro obklad stropu E.1 a E.2</t>
  </si>
  <si>
    <t>Pnutá textilie černá E.1 a E.2</t>
  </si>
  <si>
    <t>Sokl akvária proveden z jaklu 50/50/3 mm, rozměr 1000x500x800 mm. Polička z profilu L +  OSB dska tl 22 mm, rektifikační nohy</t>
  </si>
  <si>
    <t>SDK stěna, jednostraně opláštěný, rozměr 4765x3029mm, povrch přetmelen a vybroušen na stupeň jakosti Q3, barva šedá</t>
  </si>
  <si>
    <t>B.3.9</t>
  </si>
  <si>
    <t>SDK stěna, jednostraně opláštěný, rozměr 4545x3029mm, povrch přetmelen a vybroušen na stupeň jakosti Q3, barva šedá</t>
  </si>
  <si>
    <t>Předstěna provedena z hranolu 50/30 mm  rozměr 1305x1900 mm, skryté otvíravé křídlo bez kliky 1x zalomené, nábytkové závěsy, materiál LTD deska, barva šedá</t>
  </si>
  <si>
    <t>Předstěna provedena z MDF desek tl 18 mm  rozměr stěny  3750x2500mm a 2x 4000x900mm, jednostranně zakrytá MDFdeskami, 2X  skryté dveře, nábytkové kování, barva viditelných desek šedý polyuretan</t>
  </si>
  <si>
    <t>Předstěna provedena z hranolu 50/30 mm  rozměr 1305x1900 mm, skryté otvíravé křídlo bez kliky dvě křídla, nábytkové závěsy, materiál LTD deska, barva šedá</t>
  </si>
  <si>
    <t>Plaňkový plot ze starých smrkových latěk rozměr stěny 3744x2850 mm, provedení plátováním a hřebíky. Povrchová úprava lazura barva šedá. 6x příčník 30/50</t>
  </si>
  <si>
    <t>Konstrukce pod pnutou folii, provedena z dřevěných rámů 50/30  mm,  rozměr panelů 2500x1500 mm, rozměr místnosti 9753x6044 mm,povrchová úprava - černá syntetická barva</t>
  </si>
  <si>
    <t>Konstrukce pod pnutou folii, provedena z dřevěných rámů 50/30  mm,  rozměr panelů 2500x1500 mm, rozměr místnosti 13995x6044 mm,povrchová úprava - černá syntetická barva</t>
  </si>
  <si>
    <t>178,5m2</t>
  </si>
  <si>
    <t>Stěny - výmalba</t>
  </si>
  <si>
    <t>50 m2</t>
  </si>
  <si>
    <t>šedá barva vč. úpravy podkladu.</t>
  </si>
  <si>
    <t>Podlaha v expozici E</t>
  </si>
  <si>
    <t>Foto záběry dle požadavků architekta, louka,les,pole, mokřad a ovocný sad</t>
  </si>
  <si>
    <t>126m2</t>
  </si>
  <si>
    <t>Potisk pnuté folie světelné stěny</t>
  </si>
  <si>
    <t>5,4m2</t>
  </si>
  <si>
    <t>G.6</t>
  </si>
  <si>
    <t>G.7</t>
  </si>
  <si>
    <t>G.8</t>
  </si>
  <si>
    <t>G.9</t>
  </si>
  <si>
    <t>G.10</t>
  </si>
  <si>
    <t>3,6m2</t>
  </si>
  <si>
    <t>2,4m2</t>
  </si>
  <si>
    <t>9,1m2</t>
  </si>
  <si>
    <t>4,7m2</t>
  </si>
  <si>
    <t>6,0m2</t>
  </si>
  <si>
    <t>2,3m2</t>
  </si>
  <si>
    <t>7,8m2</t>
  </si>
  <si>
    <t>3,7m2</t>
  </si>
  <si>
    <t xml:space="preserve">Řezaná grafika- tisk na samolepicí folii </t>
  </si>
  <si>
    <t>F</t>
  </si>
  <si>
    <t>ELEKTRO, OSVĚTLENÍ, OSVĚTLOVACÍ LIŠTY</t>
  </si>
  <si>
    <t>F.1</t>
  </si>
  <si>
    <t>OSVĚTLENÍ K PROSTORŮM "A"</t>
  </si>
  <si>
    <t>F.1.1</t>
  </si>
  <si>
    <t>F.1.2</t>
  </si>
  <si>
    <t>F.2</t>
  </si>
  <si>
    <t>OSVĚTLENÍ K PROSTORŮM "B1"</t>
  </si>
  <si>
    <t>F.2.1</t>
  </si>
  <si>
    <t>F.2.2</t>
  </si>
  <si>
    <t>F.3</t>
  </si>
  <si>
    <t>OSVĚTLENÍ K PROSTORŮM "B2"</t>
  </si>
  <si>
    <t>F.3.1</t>
  </si>
  <si>
    <t>F.3.2</t>
  </si>
  <si>
    <t>16 ks</t>
  </si>
  <si>
    <t>F.4</t>
  </si>
  <si>
    <t>OSVĚTLENÍ K PROSTORŮM "B3"</t>
  </si>
  <si>
    <t>F.4.1</t>
  </si>
  <si>
    <t>F.4.2</t>
  </si>
  <si>
    <t>F.4.3</t>
  </si>
  <si>
    <t>F.5</t>
  </si>
  <si>
    <t>OSVĚTLENÍ K PROSTORŮM "B4"</t>
  </si>
  <si>
    <t>F.5.1</t>
  </si>
  <si>
    <t>F.5.2</t>
  </si>
  <si>
    <t>F.5.3</t>
  </si>
  <si>
    <t>F.6</t>
  </si>
  <si>
    <t>OSVĚTLENÍ K PROSTORŮM "B5"</t>
  </si>
  <si>
    <t>F.6.1</t>
  </si>
  <si>
    <t>F.6.2</t>
  </si>
  <si>
    <t>F.6.3</t>
  </si>
  <si>
    <t>F.7</t>
  </si>
  <si>
    <t>OSVĚTLENÍ K PROSTORŮM "C1"</t>
  </si>
  <si>
    <t>F.7.1</t>
  </si>
  <si>
    <t>F.7.2</t>
  </si>
  <si>
    <t>F.8</t>
  </si>
  <si>
    <t>OSVĚTLENÍ K PROSTORŮM "D1"</t>
  </si>
  <si>
    <t>F.8.1</t>
  </si>
  <si>
    <t>F.16</t>
  </si>
  <si>
    <t>ROZVODY, ROZVADĚČE, REVIZE, ELEKTROINSTALAČNÍ MATERIÁL</t>
  </si>
  <si>
    <t>F.16.1</t>
  </si>
  <si>
    <t>Vypracování elektroprojektů na každou sekci</t>
  </si>
  <si>
    <t>F.16.2</t>
  </si>
  <si>
    <t>Výroba rozvaděčů do každého samostatně ovládaného sektoru</t>
  </si>
  <si>
    <t>F.16.3</t>
  </si>
  <si>
    <t>Revize rozvodů a rozvaděčů</t>
  </si>
  <si>
    <t>Kabelové rozvody na ploše 630 m2</t>
  </si>
  <si>
    <t>Drobný elektroinstalační materiál: krabice, krycí lišty, spojovací materiál vč. příp. zednických úprav</t>
  </si>
  <si>
    <t>H</t>
  </si>
  <si>
    <t>AUDIO VIDEO</t>
  </si>
  <si>
    <t>H.1</t>
  </si>
  <si>
    <t>H.1.1</t>
  </si>
  <si>
    <t>Digital signage player</t>
  </si>
  <si>
    <t>Přehrávač multimediálního obsahu v rozlišení 1080p60. Přehrává MPEG-1, MPEG-2, WMV, H.264, BMP, JPG, PNG, HTML5. Uložiště dat SD karta + interní microSD slot - díky absenci pohyblivých částí je vhodný pro provoz 24/7. Součástí dodávky SW pro správu obsahu BrightAuthor. Výstup VGA, HDMI, 3,5mm audio, S/PDIF, dále LAN,GPIO, RS-232, IR, 2x USB.</t>
  </si>
  <si>
    <t>SD karta</t>
  </si>
  <si>
    <t>SD karta pro přehrávače, 16GB</t>
  </si>
  <si>
    <t>LAN switch</t>
  </si>
  <si>
    <t>H.1.5</t>
  </si>
  <si>
    <t>LCD panel</t>
  </si>
  <si>
    <t>H.1.7</t>
  </si>
  <si>
    <t>HDMI kabel</t>
  </si>
  <si>
    <t>HDMI/HDMI kabel M/M HighSpeed s Ethernetem. Délky 2m. 3D, HDCP, CEC, 4K (2160i/p), Full HD (1080i/p). Přen.rychlost 10,2 Gbps</t>
  </si>
  <si>
    <t>H.1.8</t>
  </si>
  <si>
    <t>Patch cord</t>
  </si>
  <si>
    <t>Patch kabel UTP RJ45-RJ45 Cat.5e, délka 2 m</t>
  </si>
  <si>
    <t>H.2</t>
  </si>
  <si>
    <t>KRUHOVÁ PROJEKCE</t>
  </si>
  <si>
    <t>H.2.1</t>
  </si>
  <si>
    <t>projektor</t>
  </si>
  <si>
    <t>Datový projektor s LED/Laser-kombinovaným světelným zdrojem 6500 ANSI, WUXGA, 1920x1200, dynamic Light Control pro vysoký kontrast obrazu 10,000:1, clarity Processor 3 přináší přirozený a ostrý obraz, DICOM mód, Digitel link, 360-stupňový úhel, vertikální i horizontální instalace, LAN</t>
  </si>
  <si>
    <t>H.2.2</t>
  </si>
  <si>
    <t>objektiv</t>
  </si>
  <si>
    <t>H.2.3</t>
  </si>
  <si>
    <t>stropní závěs</t>
  </si>
  <si>
    <t>Sada pro zavěšení na strop pro PT-RZ670 s 6-axis možnostmi nastavení</t>
  </si>
  <si>
    <t>H.2.4</t>
  </si>
  <si>
    <t>H.2.5</t>
  </si>
  <si>
    <t>H.2.6</t>
  </si>
  <si>
    <t>Zesilovač</t>
  </si>
  <si>
    <t>H.2.7</t>
  </si>
  <si>
    <t>reproduktor</t>
  </si>
  <si>
    <t>H.2.10</t>
  </si>
  <si>
    <t>Rozšiřující jednotka řídicího systému</t>
  </si>
  <si>
    <t>Kontrolér řídicího systému. Technické parametry kontroléru: CPU Arm, 256MB RAM, 6x RS232, 8x IR, 8x IO, 4x relé, audio in/out, 1x LAN, slot pro SD kartu (min. 4GB), programování v jazyce XPL2, vestavěný webový server. Rozměry: 210 x 43.5 x 92 mm, Výška 1U</t>
  </si>
  <si>
    <t>H.2.11</t>
  </si>
  <si>
    <t>Příslušenství řídicí systémy</t>
  </si>
  <si>
    <t>Šestikanálové relé jednotka pro spínání zátěží do 10A, 6 nezávislých bezpotenciálových přepínacích výstupů, řízení po sběrnici PEXbus a externími tlačítky, testovací tlačítka na čelním panelu, programovatelné parametry pro každé relé (odezva na vstup, zpožděné zapnutí/vypnutí, paměť, sekvence pro ovládání motorů), indikace napájení a stavu relé. Technická specifikace: Napájecí napětí: 230V / 50/60Hz, 50 mA, Počet spínaných výstupů: 6, Maximální zátěž: 230V/10A každý výstup při odporové zátěži, Svorky: Pro vodiče do průřezu 1.5 mm2, Váha: 0,5 kg, Rozměry š x v x h: (106 x 90 x 58) mm (6 modulů po 17.5 mm)</t>
  </si>
  <si>
    <t>H.2.12</t>
  </si>
  <si>
    <t>Jednotka pro řízení elektronických předřadníků zářivek, možnost rozdělení 64 stmívatelných předřadníků zářivek na jedné sběrnici až na 15 nezávislých skupin, kompatibilní s předřadníky DALI firem Philips, Osram, Tridonic, Helvar a pod..., řízení všech skupin po sběrnici PEXbus a dvou z nich i externími tlačítky, testovací tlačítka na čelním panelu, programovatelné parametry (odezva na vstupy, min., max. hodnota výstupního napětí, rychlost stmívání), indikace výstupní úrovně, a zkratované sběrnice k zářivkám. Technická specifikace: Napájecí napětí: 230V / 50/60Hz, 50 mA, Svorky: Pro vodiče do průřezu 1.5 mm2, Váha: 0,25 kg, Rozměry š x v x h: (71 x 90 x 58) mm (4 moduly po 17.5 mm)</t>
  </si>
  <si>
    <t>H.2.13</t>
  </si>
  <si>
    <t>Převodník RS-232/485, automatický poloduplexní provoz, indikace směru přenosu,napájení z jednotek Power Express. Technická specifikace: Napájení: Z modulů po PEXbusu nebo externě 7.5 - 24 V DC/100mA, Přenosová rychlost: 19200 bitů/s, Vstupní/výstupní konektory: RS232 – 9 pin D konektor dutinky nebo svorky do 1.5 mm2, RS485 - 2x konektor RJ-11-4, Rozměry š x v x h: (36 x 90 x 58) mm (2 moduly po 17.5 mm)</t>
  </si>
  <si>
    <t>H.2.14</t>
  </si>
  <si>
    <t>H.2.15</t>
  </si>
  <si>
    <t>HDMI/HDMI kabel M/M HighSpeed s Ethernetem. Délka 10m. 3D, HDCP, CEC, 4K (2160i/p), Full HD (1080i/p). Přen.rychlost 10,2 Gbps</t>
  </si>
  <si>
    <t>H.2.16</t>
  </si>
  <si>
    <t>Audio kabel</t>
  </si>
  <si>
    <t>50 m</t>
  </si>
  <si>
    <t>Nesymetrický stíněný audio stero kabel, 2x 0,25 mm2 ( 4,5 x 9,0 mm ), instalační.</t>
  </si>
  <si>
    <t>H.2.17</t>
  </si>
  <si>
    <t>Koax</t>
  </si>
  <si>
    <t>100 m</t>
  </si>
  <si>
    <t>Koaxialní  kabel pro video a digital audio Impedance 75 ohm.</t>
  </si>
  <si>
    <t>H.2.20</t>
  </si>
  <si>
    <t>Router pro vzdálenou správu</t>
  </si>
  <si>
    <t>Router s wifi a VPN klientem určený pro vzdálenou správu a monitoring technologie v rámci celé instalace. Minimální parametry: Firewall, DNS, DHCP, WEB proxy, telnet, SSH, PPTP klient, L2TP klient, open VPN. Široké možnosti nastavení. Kompatibilita s pultem pro vzdálenou správu a monitoring AV zařízení.</t>
  </si>
  <si>
    <t>H.2.21</t>
  </si>
  <si>
    <t>Drobný instalační materiál</t>
  </si>
  <si>
    <t>krabice, krycí lišty, spojovací materiál pro instalaci AV techniky vč. příp. zednických úprav</t>
  </si>
  <si>
    <t>H.3</t>
  </si>
  <si>
    <t>NÁSTĚNNÁ PROJEKCE</t>
  </si>
  <si>
    <t>H.3.1</t>
  </si>
  <si>
    <t>H.3.3</t>
  </si>
  <si>
    <t>H.3.4</t>
  </si>
  <si>
    <t>H.3.5</t>
  </si>
  <si>
    <t>H.3.7</t>
  </si>
  <si>
    <t>H.3.8</t>
  </si>
  <si>
    <t>H.3.9</t>
  </si>
  <si>
    <t>H.3.11</t>
  </si>
  <si>
    <t>H.3.12</t>
  </si>
  <si>
    <t>H.3.13</t>
  </si>
  <si>
    <t>H.3.15</t>
  </si>
  <si>
    <t>H.3.16</t>
  </si>
  <si>
    <t>H.3.17</t>
  </si>
  <si>
    <t>20 m</t>
  </si>
  <si>
    <t>Symetrický stíněný audio mono kabel, průměr 6,0 mm, instalační</t>
  </si>
  <si>
    <t>H.4</t>
  </si>
  <si>
    <t>INSTALACE A SLUŽBY</t>
  </si>
  <si>
    <t>H.4.1</t>
  </si>
  <si>
    <t>Instalace AV techniky</t>
  </si>
  <si>
    <t>110 hodin</t>
  </si>
  <si>
    <t>Instalace video techniky (Displeje včetně držáků, Projektory včetně držáků, Projekční plochy, Videotechnika)</t>
  </si>
  <si>
    <t>H.4.2</t>
  </si>
  <si>
    <t>6 hodin</t>
  </si>
  <si>
    <t>Instalace audio techniky (Mixážní pult, Mikrofony, Digitální audiomatice)</t>
  </si>
  <si>
    <t>H.4.3</t>
  </si>
  <si>
    <t>30 hodin</t>
  </si>
  <si>
    <t>Instalace AV kabeláže včetně konektorů - interní kabeláž</t>
  </si>
  <si>
    <t>H.4.4</t>
  </si>
  <si>
    <t>4 hodiny</t>
  </si>
  <si>
    <t>Instalace interfacové techniky (Instalace interfacové techniky, přístrojové skříně a rozvaděče. Vyvázání kabeláže a zapojení napájení)</t>
  </si>
  <si>
    <t>H.4.5</t>
  </si>
  <si>
    <t>5 hodin</t>
  </si>
  <si>
    <t xml:space="preserve">Instalace řídícího systému (Řídící jednotka, Ovládací prvky) </t>
  </si>
  <si>
    <t>H.4.6</t>
  </si>
  <si>
    <t>9 hodin</t>
  </si>
  <si>
    <t>Další práce (Vykládka/nakládka. Úklid materiálu, nářadí, likvidace obalů.)</t>
  </si>
  <si>
    <t>H.4.7</t>
  </si>
  <si>
    <t>58 hodin</t>
  </si>
  <si>
    <t>Programování a SW práce pro ovládání STA (Řídící systém, Režimy a předvolby na dotykovém panelu)</t>
  </si>
  <si>
    <t>H.4.8</t>
  </si>
  <si>
    <t>IT služby (Instalace a nastavení switche, Konzultace)</t>
  </si>
  <si>
    <t>H.4.9</t>
  </si>
  <si>
    <t>11 hodin</t>
  </si>
  <si>
    <t>Instalace informačního systému (Instalace přehrávačů, Konfigurace, Instalace SW, Zprovoznění systému, Zaškolení uživatelů)</t>
  </si>
  <si>
    <t>H.4.10</t>
  </si>
  <si>
    <t>28 hodin</t>
  </si>
  <si>
    <t>Projektový managment (Obhlídky na místě, Konzultace, Kontrolní dny)</t>
  </si>
  <si>
    <t>H.4.11</t>
  </si>
  <si>
    <t>23 hodin</t>
  </si>
  <si>
    <t>Projektová dokumentace, příprava, inženýring, předání, školení (Doplnění projektové dokumentace před akcí. Přejímka stavební připravenosti, převzetí místa instalace. Projektová dokumentace skutečného stavu. Předání díla. Zaškolení uživatele. Inženýring - vedení instalace. Systémové testy.)</t>
  </si>
  <si>
    <t>H.4.12</t>
  </si>
  <si>
    <t>Nastavení VPN a routeru</t>
  </si>
  <si>
    <t>Nastavení VPN pro možnost vytvoření vzdálené správy pro monitoring AV technologie v instalaci. Obsahuje nastavení routeru pro VPN, připojení a 1h konzultace s klientem v rámci nastavení sítě.</t>
  </si>
  <si>
    <t>H.4.13</t>
  </si>
  <si>
    <t xml:space="preserve"> Ubytování </t>
  </si>
  <si>
    <t>12 nocí</t>
  </si>
  <si>
    <t>I</t>
  </si>
  <si>
    <t>MOBILNÍ PRŮVODCOVSKÝ SYSTÉM</t>
  </si>
  <si>
    <t>I.1</t>
  </si>
  <si>
    <t>I.2</t>
  </si>
  <si>
    <t>Přenosná jednotka se sluchátky</t>
  </si>
  <si>
    <t>I.3</t>
  </si>
  <si>
    <t>Dobíjecí a programovací stanice pro celkem 50 přenosných jednotek</t>
  </si>
  <si>
    <t>I.4</t>
  </si>
  <si>
    <t>Vytvoření audio souborů pro přehrávání v mobilním průvodcovském systému vč. jazykových mutací do anglického a německého jazyka</t>
  </si>
  <si>
    <t xml:space="preserve">Délka jednoho informačního textu max. 2 minuty, 3 jazykové mutace (čeština, angličtina, němčina). České texty pro audioprůvodce budou vytvořeny a dodány zadavatelem. Celkem bude vytvořeno 100 zvukových spotů pro každý jazyk.
Jednotlivé vstupy budou dramaturgicky postaveny jako nezávislé, charakter průvodního slova bude ve tvaru komentáře, vyprávěného se zaujetím a patřičnou emocí. Ruchy, zvukové atmosféry, případně hudba budou dokreslovat dobu a prostředí. </t>
  </si>
  <si>
    <t>I.5</t>
  </si>
  <si>
    <t>Programování, drobný instalační materiál</t>
  </si>
  <si>
    <t>Očíslování jednotlivých komentovaných objektů a prostor, očíslování zvukových souborů, instalace zvukových souborů do přenosných jednotek</t>
  </si>
  <si>
    <t>Konstrukce pod pnutou nehořlavou textílií  , provedena z dřevěných rámů 50/30  mm,  rozměr panelů 2500x1667 mm, rozměr místnosti 6800x4640 mm, povrchová úprava - černá syntetická barva</t>
  </si>
  <si>
    <t>Pnutá černá nehořlavá textilie</t>
  </si>
  <si>
    <t>Sokl z MDF, rozměr 1500x3000x550 mm, sokl podsvícený RGB LED washerem DMX řízení, povrch zatmelený a přebroušený, lak polyuretan - černý, rozměr 1400x2800x50 mm, hrana černý polyuretan</t>
  </si>
  <si>
    <t>Foto záběry dle požadavků architekta, zámky 8 ks, hotel Salety 34 ks, přírada 6 ks, nebe 4 ks, zahrada, atd.</t>
  </si>
  <si>
    <t>Konstrukce pod pnutou nehořlavou textílii, provedena z dřevěných rámů 50/30  mm,  rozměr panelů 2500x1667 mm, rozměr místnosti 2900x5000 mm povrchová úprava - černá syntetická barva</t>
  </si>
  <si>
    <t>RGBW LED Wallwasher, DMX řízení, typ LED 03</t>
  </si>
  <si>
    <t>RGBW LED spot, DMX řízení, typ LED 02</t>
  </si>
  <si>
    <t>LED Wallwasher, Dmx řízení, typ LED 05</t>
  </si>
  <si>
    <t>LED lampy na osvětlení pracovní plochy</t>
  </si>
  <si>
    <t>SDK segment z kruhové stěny, jednostraně opláštěný, povrch přetmelen a vybroušen na stupeň jakosti Q4, nátěr speciální  projekční barva</t>
  </si>
  <si>
    <t>Sloupky na podiu násuvné na trny, dřevěnné, délky 1200 mm, kolmé k pološe podia. Povrchová úprava - patina.</t>
  </si>
  <si>
    <t>Nosná konstrukce  divadla</t>
  </si>
  <si>
    <t>Rám z jaklu 50/50/3 mm, rozměr 3000x2550x2940 mm vč výztuh. Vnitřní boční stěny, dno a strop z  MDF tl 18 mm, povrch zatmelený a přebroušený, Vnější obklad z černého matného LTD 18. Vnitřní úprava divadla projekční barva, světle šedá.</t>
  </si>
  <si>
    <t>Konstrukce z desek MDF, rozměry 1390x340x1020 mm všechny plochy a spáry přetmeleny a přebroušeny, Pů. projekční barva, světle šedá</t>
  </si>
  <si>
    <t>Dubový sud na sednutí výška 400mm + molitanový podsedák, v každem sudu je zásuvka 3,5 Jack připojení audio systém. Sudy jsou opatřeny vlajkami Rakouzská 4 ks, Anglická 4 ks. Audio výstup pro sluchátka je synchronizovaný s promítaným filmem a obsahuje jazykové mutace filmu.</t>
  </si>
  <si>
    <t>Latě 50/30 mm, hoblované, povrchová úprava šedá lazůra</t>
  </si>
  <si>
    <t>Dubový sud na sednutí výška 400mm + molitanový podsedák, v každem sudu je zásuvka 3,5 Jack připojení audio systém. Sudy jsou opatřeny vlajkami Rakouzská 4 ks, Anglická 4 ks. Audio výstup pro sluchátka je synchronizovaný s promítanou prezentací na plátně a obsahuje jazykové mutace či překlad.</t>
  </si>
  <si>
    <t>Matriál HPL laminat tl 15 mm, rozměr 32000X250x15 mm, nerezové konzoly na zdi á 1000mm</t>
  </si>
  <si>
    <t>Odstranění staré omítky v celé ploše, včetně ochrany exponátů před poškozením.</t>
  </si>
  <si>
    <t>Model krajiny- vodní eroze</t>
  </si>
  <si>
    <t>Kořen stromu vytištěn na 3d tiskárně SLA technologií (stereolitografie), popsán viz interaktivní exponáty</t>
  </si>
  <si>
    <t>D.10</t>
  </si>
  <si>
    <t>Průchod tunelem</t>
  </si>
  <si>
    <t xml:space="preserve"> Krytování 3 ks monitorů duromerovým laminátem. Před monitory budou naaranžovány vytištěné kořeny a kořínky 3D tiskem SLA technologií a patinovány tak aby věrně simulovaly skutečné kořeny. V místnostech je 100% vlhkost, použít pouze elektrické zařízení a výrobky které mají krytí IP 68 a je možné snadno po sezóně demontovat. </t>
  </si>
  <si>
    <t xml:space="preserve">Lem expozice je sokl ……… Posvětlení bude realizováno RGBW LED Wallwashery, DMX řízení, min. 7500 Lm/ m, RA 90, IP 68.V místnostech je 100% vlhkost, použít pouze elektrické zařízení a výrobky které mají krytí IP 68 a je možné snadno po sezóně demontovat. </t>
  </si>
  <si>
    <t xml:space="preserve">Imitace dvou větráků proti sobě, spojené skleněným válcem,průměr 30 cm, délka 1000 mm ve které jsou upevněny dvě pyramydy výšky cca 100 mm a nasypán jemný písek. Při spuštění jednoho větráku bude písek navát za pyramidy a opačně. V místnostech je 100% vlhkost, použít pouze elektrické zařízení a výrobky které mají krytí IP 68 a je možné snadno po sezóně demontovat. </t>
  </si>
  <si>
    <t>Nádoby na půdu.</t>
  </si>
  <si>
    <t>Konstrukce pod pnutou textílii, provedena z dřevěných rámů 50/30  mm,  rozměr panelů 2500x1440 mm, rozměr místnosti 11250x3750 mm, povrchová úprava - černá syntetická barva</t>
  </si>
  <si>
    <t>Konstrukce hráze bude vyrobena z …….                                  V hrázi bude senzorm který při průchodu detekuje návštěvníka a spustí audio efektovou smyčku -(žblunknutí do vody + bubliny ve vodě)</t>
  </si>
  <si>
    <t>Konstrukce na stropě, provedena z jaklu 50/50/3  mm, celkový rozměr 4000x1550, ocelová táhla 16x délky 1400 mm, povrchová úprava - černá syntetická barva, sklo ESG čiré  tl. 12 mm s holografickou projekční folií, rozměr 2000x1500 mm.</t>
  </si>
  <si>
    <t xml:space="preserve">Pnutá černá nehořlavá textilie </t>
  </si>
  <si>
    <t>Konstrukce z MDF, rozměr 1500x3000x550 mm, sokl podsvícený RGBW LED Wallwasherem, DMX řízení, povrch zatmelený a přebroušený, lak polyuretan - černý, rozměr 1400x2800x50 mm, hrana černý polyuretan</t>
  </si>
  <si>
    <t>E.3.8.</t>
  </si>
  <si>
    <t>Interaktivní ovládání exponátů</t>
  </si>
  <si>
    <t>Rozměr 2000x485x1250 mm z kaleného skla tl. 15 mm. Včetně filtrů, čisticích ohřívacích mechanismů. Osvětlení akvária LED Wallwasher (spektrum modré 465 nm a červené 625 nm) DMX řízené, min 7500 Lm/m, K min. 170 Lm/W, max Tc= 40 °C, Ra 90. Podkladní deska z OSB desky tl 25 mm + filc na vyrovnání nerovností</t>
  </si>
  <si>
    <t>RGBW LED Wallwasher, DMX řízení,  min 7500 Lm / m, Ra 90, 4200 K, K min. 170 Lm/W, životnost L70 -50 000 provozních hodin</t>
  </si>
  <si>
    <t>SDK  stěny, jednostraně opláštěný, povrch přetmelen a vybroušen na stupeň jakosti Q4,  zadní projekce v okně rozměru 3370x1960 mm -folie na zadní projekci</t>
  </si>
  <si>
    <t>E.4.9</t>
  </si>
  <si>
    <t>Kinestetická lávka</t>
  </si>
  <si>
    <t>E.3.9.</t>
  </si>
  <si>
    <t>E.3.10</t>
  </si>
  <si>
    <t>Hra sázení zeleniny</t>
  </si>
  <si>
    <t>LED spot, DMX řízení, typ LED 01</t>
  </si>
  <si>
    <t>RGBW LED Matice, DMX řízení, typ LED 08</t>
  </si>
  <si>
    <t>5 m2</t>
  </si>
  <si>
    <t>7 bm</t>
  </si>
  <si>
    <t>6,5 bm</t>
  </si>
  <si>
    <t>4,5 bm</t>
  </si>
  <si>
    <t>2,7 bm</t>
  </si>
  <si>
    <t>9 ks</t>
  </si>
  <si>
    <t>LED spot, DMX řízení, typ LED 04</t>
  </si>
  <si>
    <t>LED Wallwasher, DMX řízení, typ LED 05</t>
  </si>
  <si>
    <t>F.3.3</t>
  </si>
  <si>
    <t>F.5.4</t>
  </si>
  <si>
    <t>F.4.4</t>
  </si>
  <si>
    <t>1 bm</t>
  </si>
  <si>
    <t>29 bm</t>
  </si>
  <si>
    <t>17,5 bm</t>
  </si>
  <si>
    <t>OSVĚTLENÍ K PROSTORŮM "E1"</t>
  </si>
  <si>
    <t>2,4 bm</t>
  </si>
  <si>
    <t>5,2 bm</t>
  </si>
  <si>
    <t>5 bm</t>
  </si>
  <si>
    <t>OSVĚTLENÍ K PROSTORŮM "E3"</t>
  </si>
  <si>
    <t>OSVĚTLENÍ K PROSTORŮM "E2"</t>
  </si>
  <si>
    <t xml:space="preserve">F.17 </t>
  </si>
  <si>
    <t>F.17.1</t>
  </si>
  <si>
    <t>F.17.2</t>
  </si>
  <si>
    <t>F.18</t>
  </si>
  <si>
    <t>19 ks</t>
  </si>
  <si>
    <t>OSVĚTLENÍ K PROSTORŮM "E4"</t>
  </si>
  <si>
    <t xml:space="preserve">RGBW LED spot, DMX řízení, typ LED 01 </t>
  </si>
  <si>
    <t>12 bm</t>
  </si>
  <si>
    <t>RGBW LED spoty +polšné, 3 ramena, tap LED 06</t>
  </si>
  <si>
    <t>E.7.</t>
  </si>
  <si>
    <t>30 ks</t>
  </si>
  <si>
    <t>RGBW LED Wallwasher, DMX řízení, typ LED 07</t>
  </si>
  <si>
    <t xml:space="preserve"> Konstrukce pod pnutou folii, provedena z jaklu 50/50/3  mm, celkový rozměr 8527x2900 mm z toho 6597x2900 světelná stěna,  každá noha rektifikační, DTD desky tl 10mm s celoplošným podsvícením pomocí plošných LED modulů, min 7500 Lm / m2, Ra 90, 4200 K, K min. 170 Lm/W, životnost L70 -50 000 provozních hodin,DMX řízení, reagující na spouštěcí signály - muzeum bez návštěvníků - intenzita se sníží, při detekci návštěvníků naběhne do 100% světelnosti, L. Grafická backlitová folie s celoplošnou grafikou (viz autorské fotografie), 1930x2900mm interaktivní podsvětlená vitrína - (viz interaktivní prvky -dětský kvíz) se vzorky zeleniny, plexisklový rastr 150x150 mm, velikost poličke bude upravena podle vybraných exponátů, celoplošně zakryto plexisklem, zadní stěna z matnice, podsvětleno RGBW LED světly, DMX řízení.</t>
  </si>
  <si>
    <t>Konstrukce pod pnutou folii, provedena z jacklu 50/50/3  mm,celkový rozměr 5182x2900 mm,  povrchová úprava jaklů - černá syntetická barva, kotveno ke stěně přes úhelníky, každá noha rektifikační, DTD desky tl 10mm s celoplošným podsvícením pomocí plošných LED modulů, min 7500 Lm / m2, Ra 90, 4200 K, K min. 170 Lm/W, životnost L70 -50 000 provozních hodin,DMX řízení, reagující na spouštěcí signály - muzeum bez návštěvníků - intenzita se sníží, při detekci návštěvníků naběhne do 100% světelnosti Grafická backlitová folie s celoplošnou grafikou (viz autorské fotografie),</t>
  </si>
  <si>
    <t>Konstrukce pod pnutou folii, provedena z jacklu 50/50/3  mm, celkový rozměr 8978x2900 mm,  povrchová úprava jaklů - černá syntetická barva, kotveno ke stěně přes úhelníky, každá noha rektifikační, DTD desky tl 10mm s celoplošným podsvícením pomocí plošných LED modulů, min 7500 Lm / m2, Ra 90, 4200 K, K min. 170 Lm/W, životnost L70 -50 000 provozních hodin,DMX řízení, reagující na spouštěcí signály - muzeum bez návštěvníků - intenzita se sníží, při detekci návštěvníků naběhne do 100% světelnosti Grafická backlitová folie s celoplošnou grafikou (viz autorské fotografie),</t>
  </si>
  <si>
    <t>Konstrukce pod pnutou folii, provedena z jacklu 50/50/3  mm,  celkový rozměr 1360x2900 mm   povrchová úprava jaklů - černá syntetická barva, kotveno ke stěně přes úhelníky, každá noha rektifikační, DTD desky tl 10mm s celoplošným podsvícením pomocí plošných LED modulů, min 7500 Lm / m2, Ra 90, 4200 K, K min. 170 Lm/W, životnost L70 -50 000 provozních hodin,DMX řízení, reagující na spouštěcí signály - muzeum bez návštěvníků - intenzita se sníží, při detekci návštěvníků naběhne do 100% světelnosti Grafická backlitová folie s celoplošnou grafikou (viz autorské fotografie), nora konstrukce DTD deksy tl 18mm, vnitřní a vnější povrch ohýbaná překližka tl 5 mm + nalepená kůra z vnější strany, uvnitř dvě nory z DTD desek tl 15 mm</t>
  </si>
  <si>
    <t>Konstrukce pod pnutou folii, provedena z jacklu 50/50/3  mm, celkový rozměr 9784x2900 mm,  povrchová úprava jaklů - černá syntetická barva, kotveno ke stěně přes úhelníky, každá noha rektifikační, DTD desky tl 10mm s celoplošným podsvícením pomocí plošných LED modulů, min 7500 Lm / m2, Ra 90, 4200 K, K min. 170 Lm/W, životnost L70 -50 000 provozních hodin,DMX řízení, reagující na spouštěcí signály - muzeum bez návštěvníků - intenzita se sníží, při detekci návštěvníků naběhne do 100% světelnosti Grafická backlitová folie s celoplošnou grafikou (viz autorské fotografie),</t>
  </si>
  <si>
    <t>Konstrukce pod pnutou folii, provedena z jacklu 50/50/3  mm, celkový rozměr 3056x2900 mm,  povrchová úprava jaklů - černá syntetická barva, kotveno ke stěně přes úhelníky, každá noha rektifikační, DTD desky tl 10mm s celoplošným podsvícením pomocí plošných LED modulů, min 7500 Lm / m2, Ra 90, 4200 K, K min. 170 Lm/W, životnost L70 -50 000 provozních hodin,DMX řízení, reagující na spouštěcí signály - muzeum bez návštěvníků - intenzita se sníží, při detekci návštěvníků naběhne do 100% světelnosti, L. Grafická backlitová folie s celoplošnou grafikou (viz autorské fotografie), 1930x2900mm interaktivní podsvětlená vitrína - (viz interaktivní prvky -dětský kvíz) se vzorky zeleniny, plexisklový rastr 150x150 mm, velikost poličke bude upravena podle vybraných exponátů, celoplošně zakryto plexisklem, zadní stěna z matnice, podsvětleno RGBW LED světly, DMX řízení.</t>
  </si>
  <si>
    <t>Dřevěné nášlapy, paměťová pěna, senzory nášlapu, vyhodnocovací jednotka, řídící jednotka, ovládací jednotka, naprogramování</t>
  </si>
  <si>
    <t xml:space="preserve">Základový rám za jaklu 50/50/3 mm, rozměr 1400x3500x250 mm vč výztuh. Obložené duromerovým laminátem HPL -černá barva, krupička mat. Vodní eroze v krajně je znázorněna na dvou LCD monitorech ve virtuální podobě. Vyhodnocovací jednotka, PC řídící jednotka, softvare, programovíní Viz popis ve výkresech interaktivní exponáty. V místnostech je 100% vlhkost, použít pouze elektrické zařízení a výrobky které mají krytí IP 68 a je možné snadno po sezóně demontovat. </t>
  </si>
  <si>
    <t xml:space="preserve">Konstrukce za jaklu 30/3,rozměr 1733x1100x1100 mm vč výztuh. Obložené duromerovým laminátem HPL -černá barva, krupička mat. Vodní eroze v krajně je znázorněna na LCD monitoru ve virtuální podobě. Vyhodnocovací jednotka, PC řídící jednotka, softvare, programovíní Viz popis ve výkresech interaktivní exponáty. V místnostech je 100% vlhkost, použít pouze elektrické zařízení a výrobky které mají krytí IP 68 a je možné snadno po sezóně demontovat. </t>
  </si>
  <si>
    <t>Konstrukce pod pnutou folii, provedena z jacklu 50/50/3  mm,  celkový rozměr2651x2900 mm,  povrchová úprava jaklů - černá syntetická barva, kotveno ke stěně přes úhelníky, každá noha rektifikační, DTD desky tl 10mm s celoplošným podsvícením pomocí plošných LED modulů, min 7500 Lm / m2, Ra 90, 4200 K, K min. 170 Lm/W, životnost L70 -50 000 provozních hodin,DMX řízení, reagující na spouštěcí signály - muzeum bez návštěvníků - intenzita se sníží, při detekci návštěvníků naběhne do 100% světelnosti Grafická backlitová folie s celoplošnou grafikou (viz autorské fotografie),</t>
  </si>
  <si>
    <t>Vitrina se zeleninou</t>
  </si>
  <si>
    <t>Konstrukce pod pnutou folii, provedena z jacklu 50/50/3  mm,  celkový rozměr 9384x2900 mm,  povrchová úprava jaklů - černá syntetická barva, kotveno ke stěně přes úhelníky, každá noha rektifikační, DTD desky tl 10mm s celoplošným podsvícením pomocí plošných LED modulů, min 7500 Lm / m2, Ra 90, 4200 K, K min. 170 Lm/W, životnost L70 -50 000 provozních hodin,DMX řízení, reagující na spouštěcí signály - muzeum bez návštěvníků - intenzita se sníží, při detekci návštěvníků naběhne do 100% světelnosti Grafická backlitová folie s celoplošnou grafikou (viz autorské fotografie),</t>
  </si>
  <si>
    <t>Řízení pohybu a osvětlení preparovaných exponátů. 5 ks ptátů + 10 ks zvířat. Ovládací technika, řídící jednostka, aktuátory, serva, osvětlení exponátu, sampler, Viz interaktivní prvky</t>
  </si>
  <si>
    <t>Řízení pohybu a osvětlení preparovaných exponátů. 6 ks ptátů + 13 ks zvířat. Ovládací technika, řídící jednostka, aktuátory, serva, osvětlení exponátu, sampler, Viz interaktivní prvky</t>
  </si>
  <si>
    <t>Sokl výšky 45 cm s dvěmi zmenšenými replikami stavidel, bude vyrobeno z bidodesky a modely stavidel zdubového hoblovaného dřeva</t>
  </si>
  <si>
    <r>
      <t>Rám z jaklu 30/30, rozměr 1400x4000 mm - jednostranný plech tl. 3 mm. Hrana rámu opatřena pásovinou šířky 100 mm. Vše patinováno a zalakováno bezbarvým lakem. Mapa je vyřezaná z plechu tl. 3-5 mm, odsazena na základovém rámu o 10 mm na distančních trubkách délky 100 mm (pro podsvícení).</t>
    </r>
    <r>
      <rPr>
        <u/>
        <sz val="8"/>
        <rFont val="Calibri"/>
        <family val="2"/>
        <charset val="238"/>
      </rPr>
      <t xml:space="preserve"> </t>
    </r>
    <r>
      <rPr>
        <sz val="8"/>
        <rFont val="Calibri"/>
        <family val="2"/>
        <charset val="238"/>
      </rPr>
      <t xml:space="preserve">Základní rám je rozdělen pásovinou 150/5 mm, která je oboustranně pasířsky obložena mosazným plechem. Na kontinentech vyznačena plasticky města, lesy, pohoří. </t>
    </r>
    <r>
      <rPr>
        <sz val="8"/>
        <rFont val="Calibri"/>
        <family val="2"/>
        <charset val="238"/>
      </rPr>
      <t xml:space="preserve">V místnostech je 100% vlhkost, použít pouze elektrické zařízení a výrobky které mají krytí IP 68 a je možné snadno po sezóně demontovat. </t>
    </r>
  </si>
  <si>
    <t>3 ks dřevěných přepravek Přepravka s molitanovými bloky mezi které
se sází molitanové atrapy zeleniny ( celkem 30 ks)</t>
  </si>
  <si>
    <t>Sluneční eroze</t>
  </si>
  <si>
    <t>B.3.10</t>
  </si>
  <si>
    <t>Model tajemné vitíny</t>
  </si>
  <si>
    <t>Sdk stěna , jednosttanně opláštěná, s kruhovými otvory, zasklenými zrcadlovými skly. Při přiblížení osoby  se vitrína zapne, s postupným náběhem světla a osvítí exponát uvnitř vitíny.</t>
  </si>
  <si>
    <t>B.4.12</t>
  </si>
  <si>
    <t xml:space="preserve">Drivery pro podsvícené stěny místnost E.3
Drivery pro podsvícené stěny místnost E.4
Drivery pro typ LED 01
Drivery pro typ LED 02
Drivery pro typ LED 03
Drivery pro typ LED 04
Drivery pro typ LED 05
Drivery pro typ LED 06
Drivery pro typ LED 07
Drivery pro typ LED 08
Řídící jednotka pro podsvícené stěny E.3
Řídící jednotka pro podsvícené stěny E.3
Řídící jednotka pro místnost E.1
Řídící jednotka pro místnost E.2
Řídící jednotka pro místnost E.3
Řídící jednotka pro místnost E.4
Řídící jednotka pro místnost A
Řídící jednotka pro místnost B.1
Řídící jednotka pro místnost B.2
Řídící jednotka pro místnost B.3
Řídící jednotka pro místnost B.4
</t>
  </si>
  <si>
    <t>Výběr fotografií z archívu</t>
  </si>
  <si>
    <t>D.11</t>
  </si>
  <si>
    <t>F.19</t>
  </si>
  <si>
    <t>F.19.1</t>
  </si>
  <si>
    <t>F.19.2</t>
  </si>
  <si>
    <t>F.19.3</t>
  </si>
  <si>
    <t>F.19.4</t>
  </si>
  <si>
    <t>F.19.5</t>
  </si>
  <si>
    <t>KIOSKY</t>
  </si>
  <si>
    <t>PC - VČETNĚ APLIKACE</t>
  </si>
  <si>
    <t>Profesionální IPS panel 32" dotykový, 1920x1080, player, LAN, HDMI, včetně příslušenství</t>
  </si>
  <si>
    <t>GOBO projektor</t>
  </si>
  <si>
    <t>LED projekto gobo určen pro širokou škálu bodových světelných aplikací, které vyžadují zejména jasné a ostré snímky. napájen LED</t>
  </si>
  <si>
    <t>Digital player</t>
  </si>
  <si>
    <t>Net Audio Decoder je IP audio systém, který umožňuje přehrát akustické sdělení nebo jiný audio stream z
libovolného PC v LAN/WAN síti. K přenosu audia po IP stačí  připojit klasický reproduktor
nebo zesilovač, a vytvořit tak virtuální rozhlasovou ústřednu. Ta umožňuje přehrát jakékoli audio s možností vytvořit
oddělené zóny s různým obsahem sdělení</t>
  </si>
  <si>
    <t>Obsah</t>
  </si>
  <si>
    <t>1 set</t>
  </si>
  <si>
    <t>podkresové audio</t>
  </si>
  <si>
    <t xml:space="preserve"> 2pásmový koaxiální stropní reproduktor 8"+1", 100W @ 16 Ohm / 20W @ 100V, polypropylenová membrána, hliníková krycí mřížka, plastový rámeček, vhodný i do prostředí se zvýšenou vlhkostí, protiprachová ochrana, bílý.</t>
  </si>
  <si>
    <t>Pohybový detektor</t>
  </si>
  <si>
    <t>infrapasivní detektor pohybu včetně zdroje</t>
  </si>
  <si>
    <t>Kabeláž</t>
  </si>
  <si>
    <t>CYH 2x1,5</t>
  </si>
  <si>
    <t>LES</t>
  </si>
  <si>
    <t>3D dalekohled - fixní montáž</t>
  </si>
  <si>
    <t>fixní instalace 3D dalekohledu s potřebou optikou a LCD panelem</t>
  </si>
  <si>
    <t>VR obsah</t>
  </si>
  <si>
    <t>počítač</t>
  </si>
  <si>
    <t>reproduktor - zvíře</t>
  </si>
  <si>
    <t xml:space="preserve">reproduktor 2", 10W @ 4 Ohm / 20W @ 100V, polypropylenová membrána, hliníková krycí mřížka, </t>
  </si>
  <si>
    <t>350 m</t>
  </si>
  <si>
    <t>MOKŘAD</t>
  </si>
  <si>
    <t>500 m</t>
  </si>
  <si>
    <t>INTEAKTIVNÍ MAPA</t>
  </si>
  <si>
    <t>1čip DLP, nativní rozlišení 2560X 1600, kontrast až 5300:1, min. 4900 ANSI lm., 1x UHP 350W, lens shift, výměnné objektivy</t>
  </si>
  <si>
    <t>objektiv (obraz 2300 x 1900 mm)</t>
  </si>
  <si>
    <t>celoskleněný výměnný objektiv, rozsah 0,86-1,16:1 (WQXGA)</t>
  </si>
  <si>
    <t>držák</t>
  </si>
  <si>
    <t>speciální držák s možností pohybu do všech stran pro instalaci projektoru ve vertikální poloze</t>
  </si>
  <si>
    <t>datová kabeláž</t>
  </si>
  <si>
    <t>HDMI do 1,5 m</t>
  </si>
  <si>
    <t>interaktivní kamera - trekování</t>
  </si>
  <si>
    <t>rozlišení 1920 x 1080, hloubkové rozlišení 512 x 424 px.,
detekce hloubky 50 cm – 4,5 m, horizontální úhel 70°, 
vertikální 60°,  USB 3,0</t>
  </si>
  <si>
    <t>obsah</t>
  </si>
  <si>
    <t>Zesilovač, ., 4x ST line/cinch, výkon 2x_60W/100V, stereo/mono, 10 Hz - 40 kHz, tónová korekce, multifunkční maticový display, preamp out, uzamykatelný panel ovládání, konvenční chlazení - bez hluku</t>
  </si>
  <si>
    <t xml:space="preserve"> Typ soustavy 2.1
Aktivní / Pasivní
Pasivní (k zesilovači)
Celkový výkon sestavy
200 W
Impedance 8 Ohm
Vstupy jiné</t>
  </si>
  <si>
    <t>1čip DLP, nativní rozlišení 1920 X 1200, barevné kolečko RGBRGB, kontrast až 7500:1, min. 3900 ANSI lm., 2x UHP 300W, barvy 30bit RGB, lens shift, výměnné objektivy</t>
  </si>
  <si>
    <t>celoskleněný výměnný objektiv, rozsah 0.75 - 1.13 : 1 (WUXGA)</t>
  </si>
  <si>
    <t>HW korektor geometrie obrazu a míchání kanálů</t>
  </si>
  <si>
    <t>harwarový multi image processor pro warping a blending obrazu včetně AutoAlign a RealTime warp funkcí</t>
  </si>
  <si>
    <t>speciální držák s možností pohybu do všech stran</t>
  </si>
  <si>
    <t xml:space="preserve">2 ks </t>
  </si>
  <si>
    <t>nátěr projekční plochy</t>
  </si>
  <si>
    <t>TOČÍCÍ MÍSTNOST - KARUSEL</t>
  </si>
  <si>
    <t>6 KS</t>
  </si>
  <si>
    <t>profesionální displej certifikovaný pro provoz 24/7, uhlopříčka 32", LED, pixel pitch 0,364 x 0,364 mm, full HD, jas 400 cd/m2</t>
  </si>
  <si>
    <t>krátké video</t>
  </si>
  <si>
    <t>projektor pro zadní projekci</t>
  </si>
  <si>
    <t>min. 1280 x 800 px, min. 3000 lm, kontrast 20000:1, laser-LED, projektor vč. objektivu s ultra krátkou vzdáleností pro zadní projekci</t>
  </si>
  <si>
    <t>projekční plocha pro zpětnou projekci</t>
  </si>
  <si>
    <t>projekční skleněná deska se speciální difúzní fólií  vč.rámu a mechaniky, 3500x2180mm</t>
  </si>
  <si>
    <t>držák projektoru na podlahu nebo na strop s možností 6-směr.nastavení</t>
  </si>
  <si>
    <t>1 KS</t>
  </si>
  <si>
    <t>časosběrný snímek vinohradu</t>
  </si>
  <si>
    <t>Sluchátkový zesilovač</t>
  </si>
  <si>
    <t>Zesilovač pro 4 sluchátka umístěný v sudu</t>
  </si>
  <si>
    <t>SKLEP HOLOGRAM</t>
  </si>
  <si>
    <t>monitor</t>
  </si>
  <si>
    <t>LCD 65" LED full HD 1920x1080</t>
  </si>
  <si>
    <t>zrcadlo</t>
  </si>
  <si>
    <t>speciální polopropustné zrcadlo pro holoprojekci</t>
  </si>
  <si>
    <t>3 KS</t>
  </si>
  <si>
    <t>1set</t>
  </si>
  <si>
    <t>video 3x5min.</t>
  </si>
  <si>
    <t>EROZE</t>
  </si>
  <si>
    <t>Monitor pro průmyslová prostředí a je ceněn pro svoji spolehlivost, životnost a všestrannost , která zajišťuje kvalitu reprodukce obrazu a také poskytuje flexibilní možnosti úhlopříčka 42"</t>
  </si>
  <si>
    <t xml:space="preserve">PC </t>
  </si>
  <si>
    <t>PRŮCHOD MEZI SKLEPY</t>
  </si>
  <si>
    <t>86" Třída LED displej - digitální podpis - černá ultra wide</t>
  </si>
  <si>
    <t>video obsah "život pod zemí" + zvuk</t>
  </si>
  <si>
    <t>Síťová struktura</t>
  </si>
  <si>
    <t>48-port Managed Layer2+ Gigabit Ethernet switch / 8x Gigabit metal + 2x Gigabit dual personality</t>
  </si>
  <si>
    <t>RACK, Kabeláž, zásuvky</t>
  </si>
  <si>
    <t>Kabelové rozvody zakončené zasuvkami kategorie 5e v desingu TANGO, RACK 42U 600x600 včetně ventilační jednotky</t>
  </si>
  <si>
    <t>PC řídicího systém</t>
  </si>
  <si>
    <t>PC na recepci včetně monitoru 22" a operačního systému I5, 4GB RAM, 500GB HDD</t>
  </si>
  <si>
    <t>H.4.1a</t>
  </si>
  <si>
    <t>50ks</t>
  </si>
  <si>
    <t>• slouží k přehrávání jednotlivých hlasových souborů podle toho, u které expozice se návštěvník nachází
• digitální systém s vestavěným přehrávačem, audio komprese pro zvýšení srozumitelnosti
• sluchátko 0,2 W / 8 Ω
• audio výstup (např. na další ext. sluchátko) konektorem Jack 3,5 mm stereo
• kapacita přehrávače sluchátka 900 min / vzorkování 44,1 kHz, datový tok 128 kb/s
• max. počet jazyků ve sluchátku 32
• max. počet hlasových souborů pro každý jazyk 950
• vestavěna SD paměťová karta, 1 GB
• souborový systém FAT 12, 16, 32
• tlačítka na sluchátku: power on, play / stop, 0 – 9, volume ± prostřednictvím tl. 9 a 7
• indikace na sluchátku: zelená svítí = zapnuto, zelená bliká = přehrává se hlasový soubor, červená = baterie je téměř vybita
• frekvenční rozsah 50 – 18 000 Hz / –3 dB
• odstup S/N &gt; 95 dB
• zkreslení &lt; 0,1 %
• pracovní teplota –10 až +50 °C
• napájení bateriemi 2× AA 1,2 V Ni-MH 1600 mAh (dobíjecí) nebo 2× AA 1,5 V alkalické (jednorázové)
• proudový odběr cca 110 mA
• dobíjení sluchátek prostřednictvím uploaderu WA 710RU
• doba provozu sluchátka 10 h / Ni-MH dobíjecí baterie, 16 h / alkalické jednorázové baterie
• rozměr sluchátka 59×235×28 mm
• hmotnost sluchátka 180 g s bateriemi</t>
  </si>
  <si>
    <t>2ks</t>
  </si>
  <si>
    <t>Bude sloužit k nabíjení přenosných jednotek a k nahrávání zvukových souborů do přenosných jednotek pro deset zařízení součastně</t>
  </si>
  <si>
    <t>KRYCÍ LIST ROZPOČTU</t>
  </si>
  <si>
    <t>Objekt :</t>
  </si>
  <si>
    <t>Název objektu :</t>
  </si>
  <si>
    <t>Stavba :</t>
  </si>
  <si>
    <t>Název stavby :</t>
  </si>
  <si>
    <t>Projektant :</t>
  </si>
  <si>
    <t>Počet měrných jednotek :</t>
  </si>
  <si>
    <t>Objednatel :</t>
  </si>
  <si>
    <t>Náklady na MJ :</t>
  </si>
  <si>
    <t>Počet listů :</t>
  </si>
  <si>
    <t>Zakázkové číslo :</t>
  </si>
  <si>
    <t>Zpracovatel projektu :</t>
  </si>
  <si>
    <t>ROZPOČTOVÉ NÁKLADY</t>
  </si>
  <si>
    <t>Vypracoval</t>
  </si>
  <si>
    <t>Za zhotovitele</t>
  </si>
  <si>
    <t>Za objednatele</t>
  </si>
  <si>
    <t>Datum :</t>
  </si>
  <si>
    <t>Podpis:</t>
  </si>
  <si>
    <t>Podpis :</t>
  </si>
  <si>
    <t>Poznámka :</t>
  </si>
  <si>
    <t>Nové  expozice v NZM Valtice</t>
  </si>
  <si>
    <t> NZM Valtice</t>
  </si>
  <si>
    <t>Ing.arch. Radovan Přikryl</t>
  </si>
  <si>
    <t>CENA ZA OBJEKT CELKEM BEZ DPH</t>
  </si>
  <si>
    <t>CENA ZA OBJEKT CELKEM  VČ. 21% DPH</t>
  </si>
  <si>
    <t xml:space="preserve">Rozpočtové náklady </t>
  </si>
  <si>
    <t>Interiér+společné prvky</t>
  </si>
  <si>
    <t>Elektro, osvětlení</t>
  </si>
  <si>
    <t>Audio, video</t>
  </si>
  <si>
    <t>Mobilní průvodcovský systém</t>
  </si>
  <si>
    <t>SDK třičtvrtě kruhová stěna, otočný čtyřramenný turniket s brzdícím systémem, LTD desky, barva šedá. V  křídle turniketu budou matnice cca 1/1,5 m polepené řezanou grafikou z rubové strany(bílá) a spoty umístěné ve stropě budou v určitém okamžiku v závislosti na poloze dveří prosvěcovat jednotlivé matnice. Řízeno Pc-řídící jednotkou, software, programování.</t>
  </si>
  <si>
    <t>M</t>
  </si>
  <si>
    <t>M.1</t>
  </si>
  <si>
    <t xml:space="preserve">Digitalizace 1000 ks sbírkových předmětů, 2 pohledy/1 ks. (Fotodokumentace/digitalizace parafinových modelů ovoce a zeleniny – podsbírky Ovocnictví a Zelinářství.)
 </t>
  </si>
  <si>
    <t xml:space="preserve">DIGITALIZACE
 </t>
  </si>
  <si>
    <t>1000 ks</t>
  </si>
  <si>
    <t>Systém Lightbox - Konstrukce pod pnutou folii, provedena z jaklu 50/50/3  mm, celkový rozměr 1820x2900 mm,povrchová úprava - bílá syntetická barva, kotveno ke stěně přes úhelníky, každá noha rektifikační, DTD desky tl 10mm s umístěnými Led čipy v celé ploše, speciální folie s celoplošnou grafikou. Podsvícení je řízené na akci promítání na model areálu, bude podsvícené RGBW LED Wallwasher, min. 7500 Lm/m, DMX řízení</t>
  </si>
  <si>
    <t>Prachotěsná vitrína - sokl a strop z hliníkových sendvičových desek, rozměry 1230x500x2030, pohledové stěny do mítnosti zrcadlová plocha (pokovené zrcadlové sklo), tl. skla 10 mm, integrované vnítřní osvětlení ve stropě a bodové pod policemi, skleněné poličky zavěšené na ocel. lankách 4x. Rozmístění polic podle exponátů. Vytríny budou na akci filmu osvětlovat  jednotlivé exponáty ve vitríně a tím je zviditelňovat. Osvětleno RGBW LED světly, DMX řízenými, 3 ks světel do každé vitríny</t>
  </si>
  <si>
    <t>Dubový sud na sednutí výška 400mm + molitanový podsedák, v každem sudu je zásuvka 3,5 Jack připojení audio systém. Sudy jsou opatřeny vlajkami Rakouská 4 ks, Anglická 4 ks. Audio výstup pro sluchátka je synchronizovaný s promítaným filmem a obsahuje jazykové mutace filmu.</t>
  </si>
  <si>
    <t xml:space="preserve">Prachotěsná vitrína - sokl a strop z  hliníkových sendvičových desek, rozměry 3600x600x2570, tl. skla 10 mm, integrované vnítřní osvětlení ve stropě a bodové pod policemi, skleněné poličky zavěšené na ocel. lankách 4x. Rozmístění polic podle exponátů </t>
  </si>
  <si>
    <t xml:space="preserve">Prachotěsná vitrína - sokl a strop z desek hliníkových sendvičů, rozměry 3600x600x2570, tl. skla 10 mm, integrované vnítřní osvětlení ve stropě a bodové pod policemi, skleněné poličky zavěšené na ocel. lankách 4x. Rozmístění polic podle exponátů </t>
  </si>
  <si>
    <t>cetris(nebo i jiné kvalitativně a technicky obdobné plnění) tl. 12 mm 600 mm, + kovový rastr  z plechových profilů na předstěny</t>
  </si>
  <si>
    <t xml:space="preserve">Prachotěsná vitrína - sokl a strop z desek hliníkových sendvičů, rozměry 1000x1000x2500, pohledové stěny do mítnosti zrcadlová plocha, tl. skla 10 mm, integrované vnítřní osvětlení ve stropě a bodové pod policemi, skleněné poličky zavěšené na ocel. lankách 4x. Rozmístění polic podle exponátů </t>
  </si>
  <si>
    <t xml:space="preserve">Prachotěsná vitrína - sokl a strop z desek hliníkových sendvičů, rozměry 1230x500x2030, pohledové stěny do msítnosti zrcadlová plocha, tl. skla 10 mm, integrované vnítřní osvětlení ve stropě a bodové pod policemi, skleněné poličky zavěšené na ocel. lankách 4x. Rozmístění polic podle exponátů </t>
  </si>
  <si>
    <t>SDK příčka s vraty délky 6 bm, výška 2000-2500 mm, zastřešené bobrovkou. Obklad cihelnými pásky +  omítka místy opadaná, nátěr imitující omšelou zeď. Vrata z fošen, povrchová úprava pískováním a nátěr silnovrstvou lazurou. Rozměr vrat 2000x2000 mm (dvě křídla), kovářské kování. Na koruně zdi pálené tašky malý prejz</t>
  </si>
  <si>
    <t xml:space="preserve">Prachotěsná vitrína - sokl a strop z desek hliníkových sendvičů, rozměry 3020x976-393x2500, tl. skla 10 mm, integrované vnítřní osvětlení ve stropě a bodové pod policemi, skleněné poličky zavěšené na ocel. lankách 4x. Rozmístění polic podle exponátů </t>
  </si>
  <si>
    <t>Prkna 20/100 mm, sestavená do "L" tvaru, pískováno, nátěr silnovrstvá lazura</t>
  </si>
  <si>
    <t>nátěr projekční plochy MIGHTY BRIGHTY (nebo i jiné kvalitativně a technicky obdobné plnění)- vysoce odrazivý nátěr pro snadné vytvoření projekční plochy na stěně, složení nátěru lze namíchat podle specifických podmínek instalace - odstín od matně bílé po tmavě šedou, snímatelné magnetické černé orámování pro zvýšení kontrastu obrazu, zisk 0,9-1,6, jasný a kontrastní obraz s bohatými barvami, kvalita stejná jako u profesionálních projekčních pláten</t>
  </si>
  <si>
    <t>Model areálu provedený na rozměr 1500x3000 mm vytištěný stereolitografickou 3d tiskárnou v matné bílé barvě, hrana černý polyuretan</t>
  </si>
  <si>
    <t>LEKTORSKÁ MÍSTNOST-(místnost pro přednášky)</t>
  </si>
  <si>
    <t>počítač Intel i7(nebo i jiné kvalitativně a technicky obdobné plnění dle § 89 odst. 6 ZZVZ), 4,2 GHz, WIN 10, 32 GB DDR4, 256 GB SSD + 1 TB HDD, grafická karta 8 GB DDR5, LAN 1 Gb</t>
  </si>
  <si>
    <t>počítač Intel i7(nebo i jiné kvalitativně a technicky obdobné plnění dle § 89 odst. 6 ZZVZ), 3,4 GHz, 16 GB, DDR4, 
SSD 128 GB + TB HDD, LAN 1Gb, grafická karta 3 GB DDR5,
mini tower</t>
  </si>
  <si>
    <t xml:space="preserve">MINI PC,  i5-6100U / 4GB / 128GB SSD / bez mechaniky / WiFi / W10 Pro nebo i jiné kvalitativně a technicky obdobné plnění , </t>
  </si>
  <si>
    <t>MINI PC,  i3-6100U / 4GB / 128GB SSD / IntelHD 520 (nebo i jiné kvalitativně a technicky obdobné plnění dle § 89 odst. 6 ZZVZ) / bez mechaniky / WiFi / W10 Pr o nebo i jiné kvalitativně a technicky obdobné plnění, VČETNĚ APLIKACE K EXPOZICI</t>
  </si>
  <si>
    <t>Přehrávač multimediálního obsahu v rozlišení 1080p60. Přehrává MPEG-1, MPEG-2, WMV, H.264, BMP, JPG, PNG, HTML5. Uložiště dat SD karta + interní microSD slot - díky absenci pohyblivých částí je vhodný pro provoz 24/7. Součástí dodávky SW pro správu obsahu BrightAuthor nebo i jiné kvalitativně a technicky obdobné plnění. Výstup VGA, HDMI, 3,5mm audio, S/PDIF, dále LAN,GPIO, RS-232, IR, 2x USB.</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</si>
</sst>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 &quot;Kč&quot;"/>
    <numFmt numFmtId="165" formatCode="dd/mm/yy"/>
    <numFmt numFmtId="166" formatCode="#,##0.00\ &quot;Kč&quot;"/>
  </numFmts>
  <fonts count="27" x14ac:knownFonts="1">
    <font>
      <sz val="11"/>
      <color theme="1"/>
      <name val="Calibri"/>
      <family val="2"/>
      <charset val="238"/>
      <scheme val="minor"/>
    </font>
    <font>
      <sz val="8"/>
      <color indexed="8"/>
      <name val="Calibri"/>
      <family val="2"/>
      <charset val="238"/>
    </font>
    <font>
      <b/>
      <sz val="8"/>
      <color indexed="8"/>
      <name val="Calibri"/>
      <family val="2"/>
      <charset val="238"/>
    </font>
    <font>
      <b/>
      <sz val="12"/>
      <color indexed="8"/>
      <name val="Calibri"/>
      <family val="2"/>
      <charset val="238"/>
    </font>
    <font>
      <sz val="8"/>
      <name val="Calibri"/>
      <family val="2"/>
      <charset val="238"/>
    </font>
    <font>
      <b/>
      <sz val="10"/>
      <color indexed="8"/>
      <name val="Calibri"/>
      <family val="2"/>
      <charset val="238"/>
    </font>
    <font>
      <sz val="10"/>
      <color indexed="8"/>
      <name val="Calibri"/>
      <family val="2"/>
      <charset val="238"/>
    </font>
    <font>
      <vertAlign val="superscript"/>
      <sz val="8"/>
      <color indexed="8"/>
      <name val="Calibri"/>
      <family val="2"/>
      <charset val="238"/>
    </font>
    <font>
      <sz val="8"/>
      <color rgb="FFFFFF00"/>
      <name val="Calibri"/>
      <family val="2"/>
      <charset val="238"/>
    </font>
    <font>
      <u/>
      <sz val="8"/>
      <name val="Calibri"/>
      <family val="2"/>
      <charset val="238"/>
    </font>
    <font>
      <sz val="11"/>
      <color theme="1"/>
      <name val="Calibri"/>
      <family val="2"/>
      <charset val="238"/>
      <scheme val="minor"/>
    </font>
    <font>
      <sz val="11"/>
      <color theme="0"/>
      <name val="Calibri"/>
      <family val="2"/>
      <charset val="238"/>
      <scheme val="minor"/>
    </font>
    <font>
      <sz val="8"/>
      <color indexed="8"/>
      <name val="Calibri"/>
      <family val="2"/>
      <charset val="238"/>
      <scheme val="minor"/>
    </font>
    <font>
      <sz val="8"/>
      <color rgb="FF000000"/>
      <name val="Calibri"/>
      <family val="2"/>
      <charset val="238"/>
    </font>
    <font>
      <b/>
      <sz val="14"/>
      <name val="Arial CE"/>
      <family val="2"/>
      <charset val="238"/>
    </font>
    <font>
      <b/>
      <i/>
      <sz val="12"/>
      <color theme="0"/>
      <name val="Arial CE"/>
      <family val="2"/>
      <charset val="238"/>
    </font>
    <font>
      <sz val="10"/>
      <color theme="0"/>
      <name val="Arial CE"/>
      <family val="2"/>
      <charset val="238"/>
    </font>
    <font>
      <b/>
      <i/>
      <sz val="10"/>
      <color theme="0"/>
      <name val="Arial CE"/>
      <family val="2"/>
      <charset val="238"/>
    </font>
    <font>
      <b/>
      <i/>
      <sz val="12"/>
      <name val="Arial CE"/>
      <family val="2"/>
      <charset val="238"/>
    </font>
    <font>
      <b/>
      <i/>
      <sz val="10"/>
      <name val="Arial CE"/>
      <family val="2"/>
      <charset val="238"/>
    </font>
    <font>
      <b/>
      <sz val="9"/>
      <name val="Arial CE"/>
      <family val="2"/>
      <charset val="238"/>
    </font>
    <font>
      <b/>
      <sz val="10"/>
      <name val="Arial CE"/>
      <family val="2"/>
      <charset val="238"/>
    </font>
    <font>
      <b/>
      <sz val="12"/>
      <name val="Arial CE"/>
      <family val="2"/>
      <charset val="238"/>
    </font>
    <font>
      <b/>
      <sz val="12"/>
      <color theme="0"/>
      <name val="Arial CE"/>
      <family val="2"/>
      <charset val="238"/>
    </font>
    <font>
      <sz val="8"/>
      <name val="Arial CE"/>
      <family val="2"/>
      <charset val="238"/>
    </font>
    <font>
      <b/>
      <sz val="12"/>
      <color theme="1"/>
      <name val="Calibri"/>
      <family val="2"/>
      <charset val="238"/>
      <scheme val="minor"/>
    </font>
    <font>
      <b/>
      <sz val="10"/>
      <color theme="0"/>
      <name val="Arial CE"/>
      <family val="2"/>
      <charset val="238"/>
    </font>
  </fonts>
  <fills count="15">
    <fill>
      <patternFill patternType="none"/>
    </fill>
    <fill>
      <patternFill patternType="gray125"/>
    </fill>
    <fill>
      <patternFill patternType="solid">
        <fgColor indexed="47"/>
        <bgColor indexed="64"/>
      </patternFill>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tint="-0.499984740745262"/>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FF00"/>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1"/>
        <bgColor indexed="64"/>
      </patternFill>
    </fill>
    <fill>
      <patternFill patternType="solid">
        <fgColor theme="7" tint="0.59999389629810485"/>
        <bgColor indexed="64"/>
      </patternFill>
    </fill>
    <fill>
      <patternFill patternType="solid">
        <fgColor theme="6" tint="-0.249977111117893"/>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s>
  <cellStyleXfs count="2">
    <xf numFmtId="0" fontId="0" fillId="0" borderId="0"/>
    <xf numFmtId="44" fontId="10" fillId="0" borderId="0" applyFont="0" applyFill="0" applyBorder="0" applyAlignment="0" applyProtection="0"/>
  </cellStyleXfs>
  <cellXfs count="194">
    <xf numFmtId="0" fontId="0" fillId="0" borderId="0" xfId="0"/>
    <xf numFmtId="0" fontId="1" fillId="0" borderId="0" xfId="0" applyFont="1"/>
    <xf numFmtId="164" fontId="2" fillId="4" borderId="1" xfId="0" applyNumberFormat="1" applyFont="1" applyFill="1" applyBorder="1" applyAlignment="1">
      <alignment horizontal="center" wrapText="1"/>
    </xf>
    <xf numFmtId="164" fontId="1" fillId="3" borderId="1" xfId="0" applyNumberFormat="1" applyFont="1" applyFill="1" applyBorder="1" applyAlignment="1">
      <alignment wrapText="1"/>
    </xf>
    <xf numFmtId="164" fontId="1" fillId="0" borderId="0" xfId="0" applyNumberFormat="1" applyFont="1" applyAlignment="1">
      <alignment wrapText="1"/>
    </xf>
    <xf numFmtId="0" fontId="1" fillId="2" borderId="1" xfId="0" applyFont="1" applyFill="1" applyBorder="1" applyAlignment="1">
      <alignment wrapText="1"/>
    </xf>
    <xf numFmtId="0" fontId="1" fillId="0" borderId="1" xfId="0" applyFont="1" applyBorder="1" applyAlignment="1">
      <alignment horizontal="center" wrapText="1"/>
    </xf>
    <xf numFmtId="0" fontId="1" fillId="0" borderId="0" xfId="0" applyFont="1" applyAlignment="1">
      <alignment wrapText="1"/>
    </xf>
    <xf numFmtId="164" fontId="1" fillId="0" borderId="1" xfId="0" applyNumberFormat="1" applyFont="1" applyFill="1" applyBorder="1" applyAlignment="1">
      <alignment horizontal="left" wrapText="1"/>
    </xf>
    <xf numFmtId="0" fontId="1" fillId="0" borderId="2" xfId="0" applyFont="1" applyBorder="1" applyAlignment="1">
      <alignment horizontal="left" wrapText="1"/>
    </xf>
    <xf numFmtId="0" fontId="2" fillId="4" borderId="1" xfId="0" applyFont="1" applyFill="1" applyBorder="1" applyAlignment="1">
      <alignment wrapText="1"/>
    </xf>
    <xf numFmtId="0" fontId="2" fillId="4" borderId="2" xfId="0" applyFont="1" applyFill="1" applyBorder="1" applyAlignment="1">
      <alignment horizontal="center" wrapText="1"/>
    </xf>
    <xf numFmtId="0" fontId="2" fillId="4" borderId="1" xfId="0" applyFont="1" applyFill="1" applyBorder="1" applyAlignment="1">
      <alignment horizontal="center" wrapText="1"/>
    </xf>
    <xf numFmtId="0" fontId="1" fillId="3" borderId="1" xfId="0" applyFont="1" applyFill="1" applyBorder="1" applyAlignment="1">
      <alignment wrapText="1"/>
    </xf>
    <xf numFmtId="0" fontId="1" fillId="3" borderId="1" xfId="0" applyFont="1" applyFill="1" applyBorder="1" applyAlignment="1">
      <alignment horizontal="center" wrapText="1"/>
    </xf>
    <xf numFmtId="0" fontId="1" fillId="0" borderId="1" xfId="0" applyFont="1" applyBorder="1" applyAlignment="1">
      <alignment wrapText="1"/>
    </xf>
    <xf numFmtId="164" fontId="1" fillId="3" borderId="1" xfId="0" applyNumberFormat="1" applyFont="1" applyFill="1" applyBorder="1" applyAlignment="1">
      <alignment horizontal="right" wrapText="1"/>
    </xf>
    <xf numFmtId="16" fontId="1" fillId="2" borderId="1" xfId="0" applyNumberFormat="1" applyFont="1" applyFill="1" applyBorder="1" applyAlignment="1">
      <alignment wrapText="1"/>
    </xf>
    <xf numFmtId="0" fontId="1" fillId="0" borderId="0" xfId="0" applyFont="1" applyAlignment="1">
      <alignment horizontal="center" wrapText="1"/>
    </xf>
    <xf numFmtId="164" fontId="1" fillId="3" borderId="1" xfId="0" applyNumberFormat="1" applyFont="1" applyFill="1" applyBorder="1" applyAlignment="1">
      <alignment horizontal="left" wrapText="1"/>
    </xf>
    <xf numFmtId="0" fontId="1" fillId="0" borderId="0" xfId="0" applyFont="1" applyAlignment="1">
      <alignment horizontal="left" wrapText="1"/>
    </xf>
    <xf numFmtId="164" fontId="1" fillId="0" borderId="0" xfId="0" applyNumberFormat="1" applyFont="1" applyAlignment="1">
      <alignment horizontal="left" wrapText="1"/>
    </xf>
    <xf numFmtId="0" fontId="6" fillId="0" borderId="0" xfId="0" applyFont="1"/>
    <xf numFmtId="0" fontId="5" fillId="5" borderId="1" xfId="0" applyFont="1" applyFill="1" applyBorder="1" applyAlignment="1">
      <alignment wrapText="1"/>
    </xf>
    <xf numFmtId="0" fontId="5" fillId="5" borderId="1" xfId="0" applyFont="1" applyFill="1" applyBorder="1" applyAlignment="1">
      <alignment horizontal="center" wrapText="1"/>
    </xf>
    <xf numFmtId="164" fontId="5" fillId="5" borderId="1" xfId="0" applyNumberFormat="1" applyFont="1" applyFill="1" applyBorder="1" applyAlignment="1">
      <alignment horizontal="left" wrapText="1"/>
    </xf>
    <xf numFmtId="164" fontId="5" fillId="5" borderId="1" xfId="0" applyNumberFormat="1" applyFont="1" applyFill="1" applyBorder="1" applyAlignment="1">
      <alignment wrapText="1"/>
    </xf>
    <xf numFmtId="0" fontId="5" fillId="0" borderId="0" xfId="0" applyFont="1"/>
    <xf numFmtId="0" fontId="2" fillId="0" borderId="1" xfId="0" applyFont="1" applyBorder="1" applyAlignment="1">
      <alignment wrapText="1"/>
    </xf>
    <xf numFmtId="0" fontId="2" fillId="3" borderId="1" xfId="0" applyFont="1" applyFill="1" applyBorder="1" applyAlignment="1">
      <alignment wrapText="1"/>
    </xf>
    <xf numFmtId="0" fontId="2" fillId="0" borderId="2" xfId="0" applyFont="1" applyBorder="1" applyAlignment="1">
      <alignment horizontal="left" wrapText="1"/>
    </xf>
    <xf numFmtId="0" fontId="1" fillId="6" borderId="4" xfId="0" applyFont="1" applyFill="1" applyBorder="1" applyAlignment="1">
      <alignment wrapText="1"/>
    </xf>
    <xf numFmtId="0" fontId="1" fillId="6" borderId="4" xfId="0" applyFont="1" applyFill="1" applyBorder="1" applyAlignment="1">
      <alignment horizontal="center" wrapText="1"/>
    </xf>
    <xf numFmtId="164" fontId="1" fillId="6" borderId="4" xfId="0" applyNumberFormat="1" applyFont="1" applyFill="1" applyBorder="1" applyAlignment="1">
      <alignment horizontal="left" wrapText="1"/>
    </xf>
    <xf numFmtId="164" fontId="1" fillId="6" borderId="4" xfId="0" applyNumberFormat="1" applyFont="1" applyFill="1" applyBorder="1" applyAlignment="1">
      <alignment wrapText="1"/>
    </xf>
    <xf numFmtId="0" fontId="1" fillId="7" borderId="5" xfId="0" applyFont="1" applyFill="1" applyBorder="1" applyAlignment="1">
      <alignment wrapText="1"/>
    </xf>
    <xf numFmtId="0" fontId="1" fillId="7" borderId="6" xfId="0" applyFont="1" applyFill="1" applyBorder="1" applyAlignment="1">
      <alignment horizontal="center" wrapText="1"/>
    </xf>
    <xf numFmtId="164" fontId="3" fillId="7" borderId="6" xfId="0" applyNumberFormat="1" applyFont="1" applyFill="1" applyBorder="1" applyAlignment="1">
      <alignment horizontal="left" wrapText="1"/>
    </xf>
    <xf numFmtId="164" fontId="3" fillId="7" borderId="7" xfId="0" applyNumberFormat="1" applyFont="1" applyFill="1" applyBorder="1" applyAlignment="1">
      <alignment wrapText="1"/>
    </xf>
    <xf numFmtId="0" fontId="1" fillId="8" borderId="5" xfId="0" applyFont="1" applyFill="1" applyBorder="1" applyAlignment="1">
      <alignment wrapText="1"/>
    </xf>
    <xf numFmtId="0" fontId="1" fillId="8" borderId="6" xfId="0" applyFont="1" applyFill="1" applyBorder="1" applyAlignment="1">
      <alignment horizontal="center" wrapText="1"/>
    </xf>
    <xf numFmtId="164" fontId="3" fillId="8" borderId="6" xfId="0" applyNumberFormat="1" applyFont="1" applyFill="1" applyBorder="1" applyAlignment="1">
      <alignment horizontal="left" wrapText="1"/>
    </xf>
    <xf numFmtId="164" fontId="3" fillId="8" borderId="7" xfId="0" applyNumberFormat="1" applyFont="1" applyFill="1" applyBorder="1" applyAlignment="1">
      <alignment wrapText="1"/>
    </xf>
    <xf numFmtId="0" fontId="3" fillId="7" borderId="6" xfId="0" applyFont="1" applyFill="1" applyBorder="1" applyAlignment="1">
      <alignment wrapText="1"/>
    </xf>
    <xf numFmtId="0" fontId="3" fillId="8" borderId="6" xfId="0" applyFont="1" applyFill="1" applyBorder="1" applyAlignment="1">
      <alignment wrapText="1"/>
    </xf>
    <xf numFmtId="0" fontId="1" fillId="3" borderId="2" xfId="0" applyFont="1" applyFill="1" applyBorder="1" applyAlignment="1">
      <alignment horizontal="left" wrapText="1"/>
    </xf>
    <xf numFmtId="0" fontId="1" fillId="9" borderId="1" xfId="0" applyFont="1" applyFill="1" applyBorder="1" applyAlignment="1">
      <alignment wrapText="1"/>
    </xf>
    <xf numFmtId="0" fontId="1" fillId="9" borderId="2" xfId="0" applyFont="1" applyFill="1" applyBorder="1" applyAlignment="1">
      <alignment horizontal="left" wrapText="1"/>
    </xf>
    <xf numFmtId="0" fontId="1" fillId="9" borderId="1" xfId="0" applyFont="1" applyFill="1" applyBorder="1" applyAlignment="1">
      <alignment horizontal="center" wrapText="1"/>
    </xf>
    <xf numFmtId="164" fontId="1" fillId="9" borderId="1" xfId="0" applyNumberFormat="1" applyFont="1" applyFill="1" applyBorder="1" applyAlignment="1">
      <alignment horizontal="left" wrapText="1"/>
    </xf>
    <xf numFmtId="164" fontId="1" fillId="9" borderId="1" xfId="0" applyNumberFormat="1" applyFont="1" applyFill="1" applyBorder="1" applyAlignment="1">
      <alignment wrapText="1"/>
    </xf>
    <xf numFmtId="0" fontId="1" fillId="0" borderId="0" xfId="0" applyFont="1"/>
    <xf numFmtId="0" fontId="1" fillId="9" borderId="1" xfId="0" applyFont="1" applyFill="1" applyBorder="1" applyAlignment="1">
      <alignment wrapText="1"/>
    </xf>
    <xf numFmtId="0" fontId="1" fillId="9" borderId="2" xfId="0" applyFont="1" applyFill="1" applyBorder="1" applyAlignment="1">
      <alignment horizontal="left" wrapText="1"/>
    </xf>
    <xf numFmtId="0" fontId="1" fillId="9" borderId="1" xfId="0" applyFont="1" applyFill="1" applyBorder="1" applyAlignment="1">
      <alignment horizontal="center" wrapText="1"/>
    </xf>
    <xf numFmtId="164" fontId="1" fillId="9" borderId="1" xfId="0" applyNumberFormat="1" applyFont="1" applyFill="1" applyBorder="1" applyAlignment="1">
      <alignment wrapText="1"/>
    </xf>
    <xf numFmtId="0" fontId="1" fillId="0" borderId="0" xfId="0" applyFont="1"/>
    <xf numFmtId="0" fontId="1" fillId="9" borderId="1" xfId="0" applyFont="1" applyFill="1" applyBorder="1" applyAlignment="1">
      <alignment wrapText="1"/>
    </xf>
    <xf numFmtId="0" fontId="1" fillId="9" borderId="2" xfId="0" applyFont="1" applyFill="1" applyBorder="1" applyAlignment="1">
      <alignment horizontal="left" wrapText="1"/>
    </xf>
    <xf numFmtId="0" fontId="1" fillId="9" borderId="1" xfId="0" applyFont="1" applyFill="1" applyBorder="1" applyAlignment="1">
      <alignment horizontal="center" wrapText="1"/>
    </xf>
    <xf numFmtId="164" fontId="1" fillId="9" borderId="1" xfId="0" applyNumberFormat="1" applyFont="1" applyFill="1" applyBorder="1" applyAlignment="1">
      <alignment horizontal="left" wrapText="1"/>
    </xf>
    <xf numFmtId="164" fontId="1" fillId="9" borderId="1" xfId="0" applyNumberFormat="1" applyFont="1" applyFill="1" applyBorder="1" applyAlignment="1">
      <alignment wrapText="1"/>
    </xf>
    <xf numFmtId="164" fontId="1" fillId="9" borderId="1" xfId="0" applyNumberFormat="1" applyFont="1" applyFill="1" applyBorder="1" applyAlignment="1">
      <alignment horizontal="right" wrapText="1"/>
    </xf>
    <xf numFmtId="0" fontId="1" fillId="0" borderId="1" xfId="0" applyFont="1" applyFill="1" applyBorder="1" applyAlignment="1">
      <alignment wrapText="1"/>
    </xf>
    <xf numFmtId="0" fontId="1" fillId="0" borderId="1" xfId="0" applyFont="1" applyFill="1" applyBorder="1" applyAlignment="1">
      <alignment horizontal="center" wrapText="1"/>
    </xf>
    <xf numFmtId="164" fontId="1" fillId="0" borderId="1" xfId="0" applyNumberFormat="1" applyFont="1" applyFill="1" applyBorder="1" applyAlignment="1">
      <alignment horizontal="right" wrapText="1"/>
    </xf>
    <xf numFmtId="164" fontId="1" fillId="0" borderId="1" xfId="0" applyNumberFormat="1" applyFont="1" applyFill="1" applyBorder="1" applyAlignment="1">
      <alignment wrapText="1"/>
    </xf>
    <xf numFmtId="0" fontId="1" fillId="9" borderId="2" xfId="0" applyFont="1" applyFill="1" applyBorder="1" applyAlignment="1">
      <alignment wrapText="1"/>
    </xf>
    <xf numFmtId="0" fontId="2" fillId="0" borderId="1" xfId="0" applyFont="1" applyFill="1" applyBorder="1" applyAlignment="1">
      <alignment wrapText="1"/>
    </xf>
    <xf numFmtId="0" fontId="1" fillId="0" borderId="2" xfId="0" applyFont="1" applyFill="1" applyBorder="1" applyAlignment="1">
      <alignment horizontal="left" wrapText="1"/>
    </xf>
    <xf numFmtId="164" fontId="4" fillId="0" borderId="1" xfId="0" applyNumberFormat="1" applyFont="1" applyFill="1" applyBorder="1" applyAlignment="1">
      <alignment horizontal="left" wrapText="1"/>
    </xf>
    <xf numFmtId="164" fontId="4" fillId="3" borderId="1" xfId="0" applyNumberFormat="1" applyFont="1" applyFill="1" applyBorder="1" applyAlignment="1">
      <alignment wrapText="1"/>
    </xf>
    <xf numFmtId="0" fontId="2" fillId="3" borderId="2" xfId="0" applyFont="1" applyFill="1" applyBorder="1" applyAlignment="1">
      <alignment horizontal="left" wrapText="1"/>
    </xf>
    <xf numFmtId="164" fontId="4" fillId="3" borderId="1" xfId="0" applyNumberFormat="1" applyFont="1" applyFill="1" applyBorder="1" applyAlignment="1">
      <alignment horizontal="left" wrapText="1"/>
    </xf>
    <xf numFmtId="0" fontId="1" fillId="9" borderId="1" xfId="0" applyFont="1" applyFill="1" applyBorder="1" applyAlignment="1">
      <alignment horizontal="left" wrapText="1"/>
    </xf>
    <xf numFmtId="0" fontId="8" fillId="9" borderId="1" xfId="0" applyFont="1" applyFill="1" applyBorder="1" applyAlignment="1">
      <alignment wrapText="1"/>
    </xf>
    <xf numFmtId="0" fontId="1" fillId="10" borderId="1" xfId="0" applyFont="1" applyFill="1" applyBorder="1" applyAlignment="1">
      <alignment wrapText="1"/>
    </xf>
    <xf numFmtId="0" fontId="2" fillId="9" borderId="2" xfId="0" applyFont="1" applyFill="1" applyBorder="1" applyAlignment="1">
      <alignment horizontal="left" wrapText="1"/>
    </xf>
    <xf numFmtId="164" fontId="4" fillId="9" borderId="1" xfId="0" applyNumberFormat="1" applyFont="1" applyFill="1" applyBorder="1" applyAlignment="1">
      <alignment horizontal="left" wrapText="1"/>
    </xf>
    <xf numFmtId="164" fontId="4" fillId="9" borderId="1" xfId="0" applyNumberFormat="1" applyFont="1" applyFill="1" applyBorder="1" applyAlignment="1">
      <alignment wrapText="1"/>
    </xf>
    <xf numFmtId="164" fontId="1" fillId="0" borderId="0" xfId="0" applyNumberFormat="1" applyFont="1"/>
    <xf numFmtId="164" fontId="2" fillId="0" borderId="0" xfId="0" applyNumberFormat="1" applyFont="1"/>
    <xf numFmtId="0" fontId="1" fillId="0" borderId="0" xfId="0" applyFont="1" applyFill="1"/>
    <xf numFmtId="0" fontId="5" fillId="0" borderId="0" xfId="0" applyFont="1" applyFill="1"/>
    <xf numFmtId="0" fontId="1" fillId="0" borderId="0" xfId="0" applyFont="1" applyFill="1" applyAlignment="1">
      <alignment wrapText="1"/>
    </xf>
    <xf numFmtId="0" fontId="6" fillId="0" borderId="0" xfId="0" applyFont="1" applyFill="1"/>
    <xf numFmtId="164" fontId="1" fillId="0" borderId="0" xfId="0" applyNumberFormat="1" applyFont="1" applyFill="1" applyBorder="1" applyAlignment="1">
      <alignment wrapText="1"/>
    </xf>
    <xf numFmtId="0" fontId="1" fillId="0" borderId="0" xfId="0" applyFont="1" applyFill="1" applyBorder="1"/>
    <xf numFmtId="164" fontId="1" fillId="11" borderId="1" xfId="0" applyNumberFormat="1" applyFont="1" applyFill="1" applyBorder="1" applyAlignment="1">
      <alignment horizontal="left" wrapText="1"/>
    </xf>
    <xf numFmtId="164" fontId="5" fillId="3" borderId="1" xfId="0" applyNumberFormat="1" applyFont="1" applyFill="1" applyBorder="1" applyAlignment="1">
      <alignment wrapText="1"/>
    </xf>
    <xf numFmtId="0" fontId="1" fillId="13" borderId="1" xfId="0" applyFont="1" applyFill="1" applyBorder="1" applyAlignment="1">
      <alignment horizontal="center" wrapText="1"/>
    </xf>
    <xf numFmtId="164" fontId="1" fillId="0" borderId="0" xfId="0" applyNumberFormat="1" applyFont="1" applyFill="1"/>
    <xf numFmtId="0" fontId="12" fillId="9" borderId="1" xfId="0" applyFont="1" applyFill="1" applyBorder="1" applyAlignment="1">
      <alignment vertical="top"/>
    </xf>
    <xf numFmtId="164" fontId="12" fillId="9" borderId="1" xfId="0" applyNumberFormat="1" applyFont="1" applyFill="1" applyBorder="1" applyAlignment="1">
      <alignment horizontal="left" vertical="top" wrapText="1"/>
    </xf>
    <xf numFmtId="0" fontId="13" fillId="9" borderId="1" xfId="0" applyFont="1" applyFill="1" applyBorder="1" applyAlignment="1">
      <alignment vertical="top" wrapText="1"/>
    </xf>
    <xf numFmtId="0" fontId="1" fillId="7" borderId="1" xfId="0" applyFont="1" applyFill="1" applyBorder="1" applyAlignment="1">
      <alignment wrapText="1"/>
    </xf>
    <xf numFmtId="0" fontId="2" fillId="9" borderId="1" xfId="0" applyFont="1" applyFill="1" applyBorder="1" applyAlignment="1">
      <alignment wrapText="1"/>
    </xf>
    <xf numFmtId="0" fontId="14" fillId="0" borderId="0" xfId="0" applyFont="1" applyAlignment="1">
      <alignment horizontal="centerContinuous"/>
    </xf>
    <xf numFmtId="0" fontId="0" fillId="0" borderId="0" xfId="0" applyAlignment="1">
      <alignment horizontal="centerContinuous"/>
    </xf>
    <xf numFmtId="0" fontId="0" fillId="0" borderId="10" xfId="0" applyBorder="1"/>
    <xf numFmtId="0" fontId="0" fillId="0" borderId="11" xfId="0" applyBorder="1"/>
    <xf numFmtId="0" fontId="0" fillId="0" borderId="12" xfId="0" applyBorder="1"/>
    <xf numFmtId="0" fontId="0" fillId="0" borderId="13" xfId="0" applyBorder="1"/>
    <xf numFmtId="49" fontId="15" fillId="12" borderId="14" xfId="0" applyNumberFormat="1" applyFont="1" applyFill="1" applyBorder="1"/>
    <xf numFmtId="49" fontId="16" fillId="12" borderId="15" xfId="0" applyNumberFormat="1" applyFont="1" applyFill="1" applyBorder="1"/>
    <xf numFmtId="0" fontId="17" fillId="12" borderId="0" xfId="0" applyFont="1" applyFill="1" applyBorder="1"/>
    <xf numFmtId="0" fontId="16" fillId="12" borderId="0" xfId="0" applyFont="1" applyFill="1" applyBorder="1"/>
    <xf numFmtId="0" fontId="16" fillId="12" borderId="16" xfId="0" applyFont="1" applyFill="1" applyBorder="1"/>
    <xf numFmtId="0" fontId="0" fillId="0" borderId="17" xfId="0" applyBorder="1"/>
    <xf numFmtId="0" fontId="0" fillId="0" borderId="9" xfId="0" applyBorder="1"/>
    <xf numFmtId="0" fontId="0" fillId="0" borderId="18" xfId="0" applyBorder="1"/>
    <xf numFmtId="0" fontId="0" fillId="0" borderId="19" xfId="0" applyBorder="1"/>
    <xf numFmtId="0" fontId="0" fillId="0" borderId="20" xfId="0" applyBorder="1"/>
    <xf numFmtId="49" fontId="18" fillId="9" borderId="14" xfId="0" applyNumberFormat="1" applyFont="1" applyFill="1" applyBorder="1"/>
    <xf numFmtId="49" fontId="0" fillId="9" borderId="15" xfId="0" applyNumberFormat="1" applyFill="1" applyBorder="1"/>
    <xf numFmtId="0" fontId="19" fillId="9" borderId="0" xfId="0" applyFont="1" applyFill="1" applyBorder="1"/>
    <xf numFmtId="0" fontId="0" fillId="9" borderId="0" xfId="0" applyFill="1" applyBorder="1"/>
    <xf numFmtId="49" fontId="0" fillId="9" borderId="21" xfId="0" applyNumberFormat="1" applyFill="1" applyBorder="1" applyAlignment="1">
      <alignment horizontal="left"/>
    </xf>
    <xf numFmtId="0" fontId="0" fillId="9" borderId="16" xfId="0" applyFill="1" applyBorder="1"/>
    <xf numFmtId="0" fontId="0" fillId="0" borderId="19" xfId="0" applyNumberFormat="1" applyBorder="1"/>
    <xf numFmtId="0" fontId="0" fillId="0" borderId="18" xfId="0" applyNumberFormat="1" applyBorder="1"/>
    <xf numFmtId="0" fontId="0" fillId="0" borderId="20" xfId="0" applyNumberFormat="1" applyBorder="1"/>
    <xf numFmtId="0" fontId="0" fillId="0" borderId="0" xfId="0" applyNumberFormat="1"/>
    <xf numFmtId="3" fontId="0" fillId="0" borderId="20" xfId="0" applyNumberFormat="1" applyBorder="1"/>
    <xf numFmtId="0" fontId="0" fillId="0" borderId="23" xfId="0" applyBorder="1"/>
    <xf numFmtId="0" fontId="0" fillId="0" borderId="22" xfId="0" applyBorder="1"/>
    <xf numFmtId="0" fontId="0" fillId="0" borderId="8" xfId="0" applyBorder="1"/>
    <xf numFmtId="0" fontId="0" fillId="0" borderId="24" xfId="0" applyBorder="1"/>
    <xf numFmtId="0" fontId="0" fillId="0" borderId="14" xfId="0" applyBorder="1"/>
    <xf numFmtId="0" fontId="0" fillId="0" borderId="0" xfId="0" applyBorder="1"/>
    <xf numFmtId="3" fontId="0" fillId="0" borderId="0" xfId="0" applyNumberFormat="1"/>
    <xf numFmtId="0" fontId="14" fillId="0" borderId="27" xfId="0" applyFont="1" applyBorder="1" applyAlignment="1">
      <alignment horizontal="centerContinuous" vertical="center"/>
    </xf>
    <xf numFmtId="0" fontId="22" fillId="0" borderId="28" xfId="0" applyFont="1" applyBorder="1" applyAlignment="1">
      <alignment horizontal="centerContinuous" vertical="center"/>
    </xf>
    <xf numFmtId="0" fontId="0" fillId="0" borderId="28" xfId="0" applyBorder="1" applyAlignment="1">
      <alignment horizontal="centerContinuous" vertical="center"/>
    </xf>
    <xf numFmtId="0" fontId="0" fillId="0" borderId="29" xfId="0" applyBorder="1" applyAlignment="1">
      <alignment horizontal="centerContinuous" vertical="center"/>
    </xf>
    <xf numFmtId="0" fontId="21" fillId="0" borderId="30" xfId="0" applyFont="1" applyBorder="1" applyAlignment="1">
      <alignment horizontal="left"/>
    </xf>
    <xf numFmtId="0" fontId="0" fillId="0" borderId="31" xfId="0" applyBorder="1" applyAlignment="1">
      <alignment horizontal="left"/>
    </xf>
    <xf numFmtId="0" fontId="0" fillId="0" borderId="32" xfId="0" applyBorder="1" applyAlignment="1">
      <alignment horizontal="centerContinuous"/>
    </xf>
    <xf numFmtId="0" fontId="21" fillId="0" borderId="31" xfId="0" applyFont="1" applyBorder="1" applyAlignment="1">
      <alignment horizontal="centerContinuous"/>
    </xf>
    <xf numFmtId="0" fontId="0" fillId="0" borderId="31" xfId="0" applyBorder="1" applyAlignment="1">
      <alignment horizontal="centerContinuous"/>
    </xf>
    <xf numFmtId="0" fontId="0" fillId="0" borderId="3" xfId="0" applyBorder="1"/>
    <xf numFmtId="3" fontId="0" fillId="0" borderId="33" xfId="0" applyNumberFormat="1" applyBorder="1"/>
    <xf numFmtId="3" fontId="0" fillId="0" borderId="22" xfId="0" applyNumberFormat="1" applyBorder="1"/>
    <xf numFmtId="3" fontId="0" fillId="0" borderId="35" xfId="0" applyNumberFormat="1" applyBorder="1"/>
    <xf numFmtId="0" fontId="0" fillId="0" borderId="37" xfId="0" applyBorder="1"/>
    <xf numFmtId="0" fontId="0" fillId="0" borderId="0" xfId="0" applyBorder="1" applyAlignment="1">
      <alignment horizontal="right"/>
    </xf>
    <xf numFmtId="0" fontId="0" fillId="0" borderId="21" xfId="0" applyBorder="1"/>
    <xf numFmtId="0" fontId="0" fillId="0" borderId="16" xfId="0" applyBorder="1"/>
    <xf numFmtId="165" fontId="0" fillId="0" borderId="0" xfId="0" applyNumberFormat="1" applyBorder="1"/>
    <xf numFmtId="0" fontId="23" fillId="12" borderId="34" xfId="0" applyFont="1" applyFill="1" applyBorder="1"/>
    <xf numFmtId="0" fontId="23" fillId="12" borderId="35" xfId="0" applyFont="1" applyFill="1" applyBorder="1"/>
    <xf numFmtId="0" fontId="23" fillId="12" borderId="38" xfId="0" applyFont="1" applyFill="1" applyBorder="1"/>
    <xf numFmtId="166" fontId="23" fillId="12" borderId="35" xfId="0" applyNumberFormat="1" applyFont="1" applyFill="1" applyBorder="1"/>
    <xf numFmtId="0" fontId="23" fillId="12" borderId="39" xfId="0" applyFont="1" applyFill="1" applyBorder="1"/>
    <xf numFmtId="0" fontId="22" fillId="0" borderId="0" xfId="0" applyFont="1"/>
    <xf numFmtId="0" fontId="0" fillId="0" borderId="0" xfId="0" applyAlignment="1"/>
    <xf numFmtId="0" fontId="0" fillId="0" borderId="0" xfId="0" applyAlignment="1">
      <alignment vertical="justify"/>
    </xf>
    <xf numFmtId="0" fontId="25" fillId="0" borderId="40" xfId="0" applyFont="1" applyBorder="1" applyAlignment="1">
      <alignment horizontal="center" vertical="center"/>
    </xf>
    <xf numFmtId="0" fontId="11" fillId="0" borderId="21" xfId="0" applyFont="1" applyFill="1" applyBorder="1"/>
    <xf numFmtId="0" fontId="11" fillId="0" borderId="0" xfId="0" applyFont="1" applyFill="1" applyBorder="1"/>
    <xf numFmtId="0" fontId="11" fillId="0" borderId="16" xfId="0" applyFont="1" applyFill="1" applyBorder="1"/>
    <xf numFmtId="0" fontId="0" fillId="0" borderId="35" xfId="0" applyBorder="1"/>
    <xf numFmtId="3" fontId="0" fillId="0" borderId="2" xfId="0" applyNumberFormat="1" applyBorder="1"/>
    <xf numFmtId="3" fontId="0" fillId="0" borderId="41" xfId="0" applyNumberFormat="1" applyBorder="1"/>
    <xf numFmtId="0" fontId="0" fillId="0" borderId="42" xfId="0" applyBorder="1" applyAlignment="1">
      <alignment horizontal="centerContinuous"/>
    </xf>
    <xf numFmtId="44" fontId="0" fillId="0" borderId="2" xfId="1" applyFont="1" applyBorder="1"/>
    <xf numFmtId="44" fontId="0" fillId="0" borderId="36" xfId="1" applyFont="1" applyBorder="1"/>
    <xf numFmtId="0" fontId="4" fillId="0" borderId="0" xfId="0" applyFont="1" applyFill="1" applyAlignment="1">
      <alignment wrapText="1"/>
    </xf>
    <xf numFmtId="164" fontId="4" fillId="0" borderId="1" xfId="0" applyNumberFormat="1" applyFont="1" applyFill="1" applyBorder="1" applyAlignment="1">
      <alignment wrapText="1"/>
    </xf>
    <xf numFmtId="0" fontId="2" fillId="0" borderId="2" xfId="0" applyFont="1" applyFill="1" applyBorder="1" applyAlignment="1">
      <alignment horizontal="left" wrapText="1"/>
    </xf>
    <xf numFmtId="0" fontId="25" fillId="0" borderId="0" xfId="0" applyFont="1" applyBorder="1" applyAlignment="1">
      <alignment horizontal="center" vertical="center"/>
    </xf>
    <xf numFmtId="0" fontId="0" fillId="0" borderId="43" xfId="0" applyBorder="1"/>
    <xf numFmtId="0" fontId="1" fillId="0" borderId="0" xfId="0" applyFont="1" applyFill="1" applyAlignment="1">
      <alignment horizontal="center" wrapText="1"/>
    </xf>
    <xf numFmtId="164" fontId="1" fillId="0" borderId="0" xfId="0" applyNumberFormat="1" applyFont="1" applyFill="1" applyAlignment="1">
      <alignment horizontal="left" wrapText="1"/>
    </xf>
    <xf numFmtId="0" fontId="1" fillId="0" borderId="0" xfId="0" applyFont="1" applyFill="1" applyAlignment="1">
      <alignment horizontal="left" wrapText="1"/>
    </xf>
    <xf numFmtId="164" fontId="5" fillId="0" borderId="0" xfId="0" applyNumberFormat="1" applyFont="1" applyFill="1" applyBorder="1" applyAlignment="1">
      <alignment wrapText="1"/>
    </xf>
    <xf numFmtId="0" fontId="1" fillId="3" borderId="4" xfId="0" applyFont="1" applyFill="1" applyBorder="1" applyAlignment="1">
      <alignment wrapText="1"/>
    </xf>
    <xf numFmtId="164" fontId="1" fillId="3" borderId="4" xfId="0" applyNumberFormat="1" applyFont="1" applyFill="1" applyBorder="1" applyAlignment="1">
      <alignment horizontal="left" wrapText="1"/>
    </xf>
    <xf numFmtId="0" fontId="1" fillId="14" borderId="4" xfId="0" applyFont="1" applyFill="1" applyBorder="1" applyAlignment="1">
      <alignment horizontal="center" wrapText="1"/>
    </xf>
    <xf numFmtId="164" fontId="1" fillId="14" borderId="4" xfId="0" applyNumberFormat="1" applyFont="1" applyFill="1" applyBorder="1" applyAlignment="1">
      <alignment horizontal="left" wrapText="1"/>
    </xf>
    <xf numFmtId="164" fontId="5" fillId="14" borderId="4" xfId="0" applyNumberFormat="1" applyFont="1" applyFill="1" applyBorder="1" applyAlignment="1">
      <alignment wrapText="1"/>
    </xf>
    <xf numFmtId="164" fontId="1" fillId="3" borderId="4" xfId="0" applyNumberFormat="1" applyFont="1" applyFill="1" applyBorder="1" applyAlignment="1">
      <alignment wrapText="1"/>
    </xf>
    <xf numFmtId="0" fontId="1" fillId="10" borderId="4" xfId="0" applyFont="1" applyFill="1" applyBorder="1" applyAlignment="1">
      <alignment wrapText="1"/>
    </xf>
    <xf numFmtId="0" fontId="2" fillId="2" borderId="4" xfId="0" applyFont="1" applyFill="1" applyBorder="1" applyAlignment="1">
      <alignment wrapText="1"/>
    </xf>
    <xf numFmtId="0" fontId="5" fillId="14" borderId="4" xfId="0" applyFont="1" applyFill="1" applyBorder="1" applyAlignment="1">
      <alignment wrapText="1"/>
    </xf>
    <xf numFmtId="0" fontId="1" fillId="3" borderId="4" xfId="0" applyFont="1" applyFill="1" applyBorder="1" applyAlignment="1">
      <alignment horizontal="center" vertical="center" wrapText="1"/>
    </xf>
    <xf numFmtId="0" fontId="0" fillId="0" borderId="0" xfId="0" applyAlignment="1">
      <alignment horizontal="left" wrapText="1"/>
    </xf>
    <xf numFmtId="0" fontId="20" fillId="0" borderId="22" xfId="0" applyFont="1" applyBorder="1" applyAlignment="1">
      <alignment horizontal="left"/>
    </xf>
    <xf numFmtId="0" fontId="20" fillId="0" borderId="2" xfId="0" applyFont="1" applyBorder="1" applyAlignment="1">
      <alignment horizontal="left"/>
    </xf>
    <xf numFmtId="0" fontId="26" fillId="0" borderId="25" xfId="0" applyFont="1" applyFill="1" applyBorder="1" applyAlignment="1">
      <alignment horizontal="left"/>
    </xf>
    <xf numFmtId="0" fontId="26" fillId="0" borderId="3" xfId="0" applyFont="1" applyFill="1" applyBorder="1" applyAlignment="1">
      <alignment horizontal="left"/>
    </xf>
    <xf numFmtId="0" fontId="26" fillId="0" borderId="26" xfId="0" applyFont="1" applyFill="1" applyBorder="1" applyAlignment="1">
      <alignment horizontal="left"/>
    </xf>
    <xf numFmtId="0" fontId="24" fillId="0" borderId="0" xfId="0" applyFont="1" applyAlignment="1">
      <alignment horizontal="left" vertical="top" wrapText="1"/>
    </xf>
    <xf numFmtId="0" fontId="3" fillId="0" borderId="3" xfId="0" applyFont="1" applyBorder="1" applyAlignment="1">
      <alignment horizontal="center" wrapText="1"/>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P\Desktop\xx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row r="9">
          <cell r="E9">
            <v>12092.2</v>
          </cell>
          <cell r="F9">
            <v>6441.58</v>
          </cell>
          <cell r="G9">
            <v>0</v>
          </cell>
          <cell r="H9">
            <v>0</v>
          </cell>
          <cell r="I9">
            <v>0</v>
          </cell>
        </row>
        <row r="15">
          <cell r="H15">
            <v>278.00669999999997</v>
          </cell>
        </row>
      </sheetData>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F44"/>
  <sheetViews>
    <sheetView topLeftCell="A16" workbookViewId="0">
      <selection activeCell="J23" sqref="J23"/>
    </sheetView>
  </sheetViews>
  <sheetFormatPr defaultRowHeight="15" x14ac:dyDescent="0.25"/>
  <cols>
    <col min="2" max="2" width="6.42578125" customWidth="1"/>
    <col min="3" max="3" width="15" customWidth="1"/>
    <col min="4" max="4" width="15.85546875" customWidth="1"/>
    <col min="5" max="5" width="43.28515625" customWidth="1"/>
    <col min="6" max="6" width="12.5703125" customWidth="1"/>
    <col min="7" max="7" width="19.7109375" customWidth="1"/>
    <col min="8" max="8" width="14.140625" customWidth="1"/>
  </cols>
  <sheetData>
    <row r="1" spans="2:58" ht="21.75" customHeight="1" x14ac:dyDescent="0.25">
      <c r="B1" s="97" t="s">
        <v>702</v>
      </c>
      <c r="C1" s="98"/>
      <c r="D1" s="98"/>
      <c r="E1" s="98"/>
      <c r="F1" s="98"/>
      <c r="G1" s="98"/>
      <c r="H1" s="98"/>
    </row>
    <row r="2" spans="2:58" ht="15" customHeight="1" thickBot="1" x14ac:dyDescent="0.3"/>
    <row r="3" spans="2:58" ht="12.95" customHeight="1" thickBot="1" x14ac:dyDescent="0.3">
      <c r="B3" s="99" t="s">
        <v>703</v>
      </c>
      <c r="C3" s="100"/>
      <c r="D3" s="101" t="s">
        <v>704</v>
      </c>
      <c r="E3" s="157" t="s">
        <v>723</v>
      </c>
      <c r="F3" s="101"/>
      <c r="G3" s="101"/>
      <c r="H3" s="102"/>
    </row>
    <row r="4" spans="2:58" ht="12.95" customHeight="1" x14ac:dyDescent="0.25">
      <c r="B4" s="103"/>
      <c r="C4" s="104"/>
      <c r="D4" s="105"/>
      <c r="E4" s="106"/>
      <c r="F4" s="106"/>
      <c r="G4" s="106"/>
      <c r="H4" s="107"/>
    </row>
    <row r="5" spans="2:58" ht="12.95" customHeight="1" x14ac:dyDescent="0.25">
      <c r="B5" s="108" t="s">
        <v>705</v>
      </c>
      <c r="C5" s="109"/>
      <c r="D5" s="110" t="s">
        <v>706</v>
      </c>
      <c r="E5" s="170" t="s">
        <v>722</v>
      </c>
      <c r="F5" s="110"/>
      <c r="G5" s="111"/>
      <c r="H5" s="112"/>
    </row>
    <row r="6" spans="2:58" ht="12.95" customHeight="1" x14ac:dyDescent="0.25">
      <c r="B6" s="113"/>
      <c r="C6" s="114"/>
      <c r="D6" s="115"/>
      <c r="E6" s="116"/>
      <c r="F6" s="116"/>
      <c r="G6" s="117"/>
      <c r="H6" s="118"/>
    </row>
    <row r="7" spans="2:58" x14ac:dyDescent="0.25">
      <c r="B7" s="108" t="s">
        <v>707</v>
      </c>
      <c r="C7" s="110"/>
      <c r="D7" s="187"/>
      <c r="E7" s="188"/>
      <c r="F7" s="119" t="s">
        <v>708</v>
      </c>
      <c r="G7" s="120"/>
      <c r="H7" s="121">
        <v>0</v>
      </c>
      <c r="I7" s="122"/>
      <c r="J7" s="122"/>
    </row>
    <row r="8" spans="2:58" x14ac:dyDescent="0.25">
      <c r="B8" s="108" t="s">
        <v>709</v>
      </c>
      <c r="C8" s="110"/>
      <c r="D8" s="187"/>
      <c r="E8" s="188"/>
      <c r="F8" s="111" t="s">
        <v>710</v>
      </c>
      <c r="G8" s="110"/>
      <c r="H8" s="123">
        <f>IF(PocetMJ=0,,ROUND((#REF!+#REF!)/PocetMJ,1))</f>
        <v>0</v>
      </c>
    </row>
    <row r="9" spans="2:58" x14ac:dyDescent="0.25">
      <c r="B9" s="124" t="s">
        <v>711</v>
      </c>
      <c r="C9" s="125"/>
      <c r="D9" s="125"/>
      <c r="E9" s="125"/>
      <c r="F9" s="126" t="s">
        <v>712</v>
      </c>
      <c r="G9" s="125"/>
      <c r="H9" s="127"/>
    </row>
    <row r="10" spans="2:58" x14ac:dyDescent="0.25">
      <c r="B10" s="128" t="s">
        <v>713</v>
      </c>
      <c r="C10" s="129"/>
      <c r="D10" s="129"/>
      <c r="E10" s="129"/>
      <c r="F10" s="158"/>
      <c r="G10" s="159"/>
      <c r="H10" s="160"/>
      <c r="BB10" s="130"/>
      <c r="BC10" s="130"/>
      <c r="BD10" s="130"/>
      <c r="BE10" s="130"/>
      <c r="BF10" s="130"/>
    </row>
    <row r="11" spans="2:58" x14ac:dyDescent="0.25">
      <c r="B11" s="128"/>
      <c r="C11" s="129"/>
      <c r="D11" s="129"/>
      <c r="E11" s="129"/>
      <c r="F11" s="189"/>
      <c r="G11" s="190"/>
      <c r="H11" s="191"/>
    </row>
    <row r="12" spans="2:58" ht="28.5" customHeight="1" thickBot="1" x14ac:dyDescent="0.3">
      <c r="B12" s="131" t="s">
        <v>714</v>
      </c>
      <c r="C12" s="132"/>
      <c r="D12" s="132"/>
      <c r="E12" s="132"/>
      <c r="F12" s="133"/>
      <c r="G12" s="133"/>
      <c r="H12" s="134"/>
    </row>
    <row r="13" spans="2:58" ht="17.25" customHeight="1" thickBot="1" x14ac:dyDescent="0.3">
      <c r="B13" s="135" t="s">
        <v>727</v>
      </c>
      <c r="C13" s="136"/>
      <c r="D13" s="164"/>
      <c r="E13" s="138"/>
      <c r="F13" s="139"/>
      <c r="G13" s="139"/>
      <c r="H13" s="137"/>
    </row>
    <row r="14" spans="2:58" x14ac:dyDescent="0.25">
      <c r="B14" s="171" t="s">
        <v>728</v>
      </c>
      <c r="C14" s="140"/>
      <c r="D14" s="163"/>
      <c r="E14" s="125"/>
      <c r="F14" s="142"/>
      <c r="G14" s="165"/>
      <c r="H14" s="141"/>
    </row>
    <row r="15" spans="2:58" x14ac:dyDescent="0.25">
      <c r="B15" s="124" t="s">
        <v>729</v>
      </c>
      <c r="C15" s="125"/>
      <c r="D15" s="162"/>
      <c r="E15" s="125"/>
      <c r="F15" s="142"/>
      <c r="G15" s="165"/>
      <c r="H15" s="141"/>
    </row>
    <row r="16" spans="2:58" x14ac:dyDescent="0.25">
      <c r="B16" s="124" t="s">
        <v>730</v>
      </c>
      <c r="C16" s="125"/>
      <c r="D16" s="162"/>
      <c r="E16" s="125"/>
      <c r="F16" s="142"/>
      <c r="G16" s="165"/>
      <c r="H16" s="141"/>
    </row>
    <row r="17" spans="2:9" ht="15.75" thickBot="1" x14ac:dyDescent="0.3">
      <c r="B17" s="124" t="s">
        <v>731</v>
      </c>
      <c r="C17" s="125"/>
      <c r="D17" s="162"/>
      <c r="E17" s="161"/>
      <c r="F17" s="143"/>
      <c r="G17" s="166"/>
      <c r="H17" s="141"/>
    </row>
    <row r="18" spans="2:9" x14ac:dyDescent="0.25">
      <c r="B18" s="128" t="s">
        <v>715</v>
      </c>
      <c r="C18" s="129"/>
      <c r="D18" s="146" t="s">
        <v>716</v>
      </c>
      <c r="E18" s="101" t="s">
        <v>724</v>
      </c>
      <c r="F18" s="144" t="s">
        <v>717</v>
      </c>
      <c r="G18" s="101"/>
      <c r="H18" s="102"/>
    </row>
    <row r="19" spans="2:9" x14ac:dyDescent="0.25">
      <c r="B19" s="128" t="s">
        <v>718</v>
      </c>
      <c r="C19" s="145"/>
      <c r="D19" s="146" t="s">
        <v>718</v>
      </c>
      <c r="E19" s="129"/>
      <c r="F19" s="146" t="s">
        <v>718</v>
      </c>
      <c r="G19" s="129"/>
      <c r="H19" s="147"/>
    </row>
    <row r="20" spans="2:9" x14ac:dyDescent="0.25">
      <c r="B20" s="128"/>
      <c r="C20" s="148"/>
      <c r="D20" s="146" t="s">
        <v>719</v>
      </c>
      <c r="E20" s="129"/>
      <c r="F20" s="146" t="s">
        <v>720</v>
      </c>
      <c r="G20" s="129"/>
      <c r="H20" s="147"/>
    </row>
    <row r="21" spans="2:9" x14ac:dyDescent="0.25">
      <c r="B21" s="128"/>
      <c r="C21" s="129"/>
      <c r="D21" s="146"/>
      <c r="E21" s="129"/>
      <c r="F21" s="146"/>
      <c r="G21" s="129"/>
      <c r="H21" s="147"/>
    </row>
    <row r="22" spans="2:9" x14ac:dyDescent="0.25">
      <c r="B22" s="128"/>
      <c r="C22" s="129"/>
      <c r="D22" s="146"/>
      <c r="E22" s="129"/>
      <c r="F22" s="146"/>
      <c r="G22" s="129"/>
      <c r="H22" s="147"/>
    </row>
    <row r="23" spans="2:9" s="154" customFormat="1" ht="16.5" thickBot="1" x14ac:dyDescent="0.3">
      <c r="B23" s="149" t="s">
        <v>725</v>
      </c>
      <c r="C23" s="150"/>
      <c r="D23" s="150"/>
      <c r="E23" s="150"/>
      <c r="F23" s="151"/>
      <c r="G23" s="152">
        <f>SUM(G14:G17)</f>
        <v>0</v>
      </c>
      <c r="H23" s="153"/>
    </row>
    <row r="24" spans="2:9" s="154" customFormat="1" ht="16.5" thickBot="1" x14ac:dyDescent="0.3">
      <c r="B24" s="149" t="s">
        <v>726</v>
      </c>
      <c r="C24" s="150"/>
      <c r="D24" s="150"/>
      <c r="E24" s="150"/>
      <c r="F24" s="151"/>
      <c r="G24" s="152">
        <f>G23*1.21</f>
        <v>0</v>
      </c>
      <c r="H24" s="153"/>
    </row>
    <row r="25" spans="2:9" x14ac:dyDescent="0.25">
      <c r="B25" s="155" t="s">
        <v>721</v>
      </c>
      <c r="C25" s="155"/>
      <c r="D25" s="155"/>
      <c r="E25" s="155"/>
      <c r="F25" s="155"/>
      <c r="G25" s="155"/>
      <c r="H25" s="155"/>
      <c r="I25" t="s">
        <v>154</v>
      </c>
    </row>
    <row r="26" spans="2:9" x14ac:dyDescent="0.25">
      <c r="B26" s="155"/>
      <c r="C26" s="192"/>
      <c r="D26" s="192"/>
      <c r="E26" s="192"/>
      <c r="F26" s="192"/>
      <c r="G26" s="192"/>
      <c r="H26" s="192"/>
      <c r="I26" t="s">
        <v>154</v>
      </c>
    </row>
    <row r="27" spans="2:9" x14ac:dyDescent="0.25">
      <c r="B27" s="156"/>
      <c r="C27" s="192"/>
      <c r="D27" s="192"/>
      <c r="E27" s="192"/>
      <c r="F27" s="192"/>
      <c r="G27" s="192"/>
      <c r="H27" s="192"/>
      <c r="I27" t="s">
        <v>154</v>
      </c>
    </row>
    <row r="28" spans="2:9" x14ac:dyDescent="0.25">
      <c r="B28" s="156"/>
      <c r="C28" s="192"/>
      <c r="D28" s="192"/>
      <c r="E28" s="192"/>
      <c r="F28" s="192"/>
      <c r="G28" s="192"/>
      <c r="H28" s="192"/>
      <c r="I28" t="s">
        <v>154</v>
      </c>
    </row>
    <row r="29" spans="2:9" x14ac:dyDescent="0.25">
      <c r="B29" s="156"/>
      <c r="C29" s="192"/>
      <c r="D29" s="192"/>
      <c r="E29" s="192"/>
      <c r="F29" s="192"/>
      <c r="G29" s="192"/>
      <c r="H29" s="192"/>
      <c r="I29" t="s">
        <v>154</v>
      </c>
    </row>
    <row r="30" spans="2:9" x14ac:dyDescent="0.25">
      <c r="B30" s="156"/>
      <c r="C30" s="192"/>
      <c r="D30" s="192"/>
      <c r="E30" s="192"/>
      <c r="F30" s="192"/>
      <c r="G30" s="192"/>
      <c r="H30" s="192"/>
      <c r="I30" t="s">
        <v>154</v>
      </c>
    </row>
    <row r="31" spans="2:9" x14ac:dyDescent="0.25">
      <c r="B31" s="156"/>
      <c r="C31" s="192"/>
      <c r="D31" s="192"/>
      <c r="E31" s="192"/>
      <c r="F31" s="192"/>
      <c r="G31" s="192"/>
      <c r="H31" s="192"/>
      <c r="I31" t="s">
        <v>154</v>
      </c>
    </row>
    <row r="32" spans="2:9" x14ac:dyDescent="0.25">
      <c r="B32" s="156"/>
      <c r="C32" s="192"/>
      <c r="D32" s="192"/>
      <c r="E32" s="192"/>
      <c r="F32" s="192"/>
      <c r="G32" s="192"/>
      <c r="H32" s="192"/>
      <c r="I32" t="s">
        <v>154</v>
      </c>
    </row>
    <row r="33" spans="2:9" x14ac:dyDescent="0.25">
      <c r="B33" s="156"/>
      <c r="C33" s="192"/>
      <c r="D33" s="192"/>
      <c r="E33" s="192"/>
      <c r="F33" s="192"/>
      <c r="G33" s="192"/>
      <c r="H33" s="192"/>
      <c r="I33" t="s">
        <v>154</v>
      </c>
    </row>
    <row r="34" spans="2:9" x14ac:dyDescent="0.25">
      <c r="B34" s="156"/>
      <c r="C34" s="192"/>
      <c r="D34" s="192"/>
      <c r="E34" s="192"/>
      <c r="F34" s="192"/>
      <c r="G34" s="192"/>
      <c r="H34" s="192"/>
      <c r="I34" t="s">
        <v>154</v>
      </c>
    </row>
    <row r="35" spans="2:9" x14ac:dyDescent="0.25">
      <c r="C35" s="186"/>
      <c r="D35" s="186"/>
      <c r="E35" s="186"/>
      <c r="F35" s="186"/>
      <c r="G35" s="186"/>
      <c r="H35" s="186"/>
    </row>
    <row r="36" spans="2:9" x14ac:dyDescent="0.25">
      <c r="C36" s="186"/>
      <c r="D36" s="186"/>
      <c r="E36" s="186"/>
      <c r="F36" s="186"/>
      <c r="G36" s="186"/>
      <c r="H36" s="186"/>
    </row>
    <row r="37" spans="2:9" x14ac:dyDescent="0.25">
      <c r="C37" s="186"/>
      <c r="D37" s="186"/>
      <c r="E37" s="186"/>
      <c r="F37" s="186"/>
      <c r="G37" s="186"/>
      <c r="H37" s="186"/>
    </row>
    <row r="38" spans="2:9" x14ac:dyDescent="0.25">
      <c r="C38" s="186"/>
      <c r="D38" s="186"/>
      <c r="E38" s="186"/>
      <c r="F38" s="186"/>
      <c r="G38" s="186"/>
      <c r="H38" s="186"/>
    </row>
    <row r="39" spans="2:9" x14ac:dyDescent="0.25">
      <c r="C39" s="186"/>
      <c r="D39" s="186"/>
      <c r="E39" s="186"/>
      <c r="F39" s="186"/>
      <c r="G39" s="186"/>
      <c r="H39" s="186"/>
    </row>
    <row r="40" spans="2:9" x14ac:dyDescent="0.25">
      <c r="C40" s="186"/>
      <c r="D40" s="186"/>
      <c r="E40" s="186"/>
      <c r="F40" s="186"/>
      <c r="G40" s="186"/>
      <c r="H40" s="186"/>
    </row>
    <row r="41" spans="2:9" x14ac:dyDescent="0.25">
      <c r="C41" s="186"/>
      <c r="D41" s="186"/>
      <c r="E41" s="186"/>
      <c r="F41" s="186"/>
      <c r="G41" s="186"/>
      <c r="H41" s="186"/>
    </row>
    <row r="42" spans="2:9" x14ac:dyDescent="0.25">
      <c r="C42" s="186"/>
      <c r="D42" s="186"/>
      <c r="E42" s="186"/>
      <c r="F42" s="186"/>
      <c r="G42" s="186"/>
      <c r="H42" s="186"/>
    </row>
    <row r="43" spans="2:9" x14ac:dyDescent="0.25">
      <c r="C43" s="186"/>
      <c r="D43" s="186"/>
      <c r="E43" s="186"/>
      <c r="F43" s="186"/>
      <c r="G43" s="186"/>
      <c r="H43" s="186"/>
    </row>
    <row r="44" spans="2:9" x14ac:dyDescent="0.25">
      <c r="C44" s="186"/>
      <c r="D44" s="186"/>
      <c r="E44" s="186"/>
      <c r="F44" s="186"/>
      <c r="G44" s="186"/>
      <c r="H44" s="186"/>
    </row>
  </sheetData>
  <mergeCells count="14">
    <mergeCell ref="C36:H36"/>
    <mergeCell ref="D7:E7"/>
    <mergeCell ref="D8:E8"/>
    <mergeCell ref="F11:H11"/>
    <mergeCell ref="C26:H34"/>
    <mergeCell ref="C35:H35"/>
    <mergeCell ref="C43:H43"/>
    <mergeCell ref="C44:H44"/>
    <mergeCell ref="C37:H37"/>
    <mergeCell ref="C38:H38"/>
    <mergeCell ref="C39:H39"/>
    <mergeCell ref="C40:H40"/>
    <mergeCell ref="C41:H41"/>
    <mergeCell ref="C42:H42"/>
  </mergeCells>
  <pageMargins left="0.7" right="0.7" top="0.78740157499999996" bottom="0.78740157499999996" header="0.3" footer="0.3"/>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1"/>
  <sheetViews>
    <sheetView topLeftCell="A148" zoomScale="160" zoomScaleNormal="160" workbookViewId="0">
      <selection activeCell="I130" sqref="I130"/>
    </sheetView>
  </sheetViews>
  <sheetFormatPr defaultRowHeight="11.25" x14ac:dyDescent="0.2"/>
  <cols>
    <col min="1" max="1" width="5.85546875" style="7" customWidth="1"/>
    <col min="2" max="2" width="36" style="7" customWidth="1"/>
    <col min="3" max="3" width="8" style="18" customWidth="1"/>
    <col min="4" max="4" width="32.42578125" style="21" customWidth="1"/>
    <col min="5" max="5" width="16.28515625" style="4" customWidth="1"/>
    <col min="6" max="6" width="12.28515625" style="1" customWidth="1"/>
    <col min="7" max="16384" width="9.140625" style="1"/>
  </cols>
  <sheetData>
    <row r="1" spans="1:7" ht="15.75" x14ac:dyDescent="0.25">
      <c r="A1" s="193" t="s">
        <v>154</v>
      </c>
      <c r="B1" s="193"/>
      <c r="C1" s="193"/>
      <c r="D1" s="193"/>
      <c r="E1" s="193"/>
    </row>
    <row r="2" spans="1:7" x14ac:dyDescent="0.2">
      <c r="A2" s="10"/>
      <c r="B2" s="11" t="s">
        <v>2</v>
      </c>
      <c r="C2" s="12" t="s">
        <v>1</v>
      </c>
      <c r="D2" s="2" t="s">
        <v>0</v>
      </c>
      <c r="E2" s="2" t="s">
        <v>3</v>
      </c>
    </row>
    <row r="3" spans="1:7" s="27" customFormat="1" ht="12.75" x14ac:dyDescent="0.2">
      <c r="A3" s="23" t="s">
        <v>8</v>
      </c>
      <c r="B3" s="23" t="s">
        <v>9</v>
      </c>
      <c r="C3" s="24"/>
      <c r="D3" s="25"/>
      <c r="E3" s="26"/>
    </row>
    <row r="4" spans="1:7" ht="56.25" x14ac:dyDescent="0.2">
      <c r="A4" s="63" t="s">
        <v>10</v>
      </c>
      <c r="B4" s="63" t="s">
        <v>190</v>
      </c>
      <c r="C4" s="64" t="s">
        <v>6</v>
      </c>
      <c r="D4" s="8" t="s">
        <v>512</v>
      </c>
      <c r="E4" s="66"/>
    </row>
    <row r="5" spans="1:7" x14ac:dyDescent="0.2">
      <c r="A5" s="63" t="s">
        <v>11</v>
      </c>
      <c r="B5" s="63" t="s">
        <v>199</v>
      </c>
      <c r="C5" s="64" t="s">
        <v>191</v>
      </c>
      <c r="D5" s="63" t="s">
        <v>513</v>
      </c>
      <c r="E5" s="66"/>
    </row>
    <row r="6" spans="1:7" s="56" customFormat="1" ht="56.25" x14ac:dyDescent="0.2">
      <c r="A6" s="5" t="s">
        <v>12</v>
      </c>
      <c r="B6" s="13" t="s">
        <v>18</v>
      </c>
      <c r="C6" s="14" t="s">
        <v>6</v>
      </c>
      <c r="D6" s="19" t="s">
        <v>514</v>
      </c>
      <c r="E6" s="3"/>
    </row>
    <row r="7" spans="1:7" s="56" customFormat="1" ht="45" x14ac:dyDescent="0.2">
      <c r="A7" s="5" t="s">
        <v>13</v>
      </c>
      <c r="B7" s="13" t="s">
        <v>19</v>
      </c>
      <c r="C7" s="14" t="s">
        <v>6</v>
      </c>
      <c r="D7" s="19" t="s">
        <v>750</v>
      </c>
      <c r="E7" s="3"/>
    </row>
    <row r="8" spans="1:7" ht="33.75" x14ac:dyDescent="0.2">
      <c r="A8" s="5" t="s">
        <v>14</v>
      </c>
      <c r="B8" s="13" t="s">
        <v>611</v>
      </c>
      <c r="C8" s="14" t="s">
        <v>16</v>
      </c>
      <c r="D8" s="19" t="s">
        <v>515</v>
      </c>
      <c r="E8" s="3"/>
    </row>
    <row r="9" spans="1:7" ht="22.5" x14ac:dyDescent="0.2">
      <c r="A9" s="5" t="s">
        <v>17</v>
      </c>
      <c r="B9" s="13" t="s">
        <v>247</v>
      </c>
      <c r="C9" s="14" t="s">
        <v>191</v>
      </c>
      <c r="D9" s="19" t="s">
        <v>246</v>
      </c>
      <c r="E9" s="3"/>
    </row>
    <row r="10" spans="1:7" ht="56.25" x14ac:dyDescent="0.2">
      <c r="A10" s="57" t="s">
        <v>192</v>
      </c>
      <c r="B10" s="57" t="s">
        <v>193</v>
      </c>
      <c r="C10" s="59" t="s">
        <v>194</v>
      </c>
      <c r="D10" s="60" t="s">
        <v>266</v>
      </c>
      <c r="E10" s="61"/>
    </row>
    <row r="11" spans="1:7" ht="112.5" x14ac:dyDescent="0.2">
      <c r="A11" s="57" t="s">
        <v>195</v>
      </c>
      <c r="B11" s="57" t="s">
        <v>196</v>
      </c>
      <c r="C11" s="59" t="s">
        <v>189</v>
      </c>
      <c r="D11" s="60" t="s">
        <v>738</v>
      </c>
      <c r="E11" s="61"/>
      <c r="F11" s="87"/>
    </row>
    <row r="12" spans="1:7" s="56" customFormat="1" ht="12.75" x14ac:dyDescent="0.2">
      <c r="A12" s="23" t="s">
        <v>20</v>
      </c>
      <c r="B12" s="23" t="s">
        <v>21</v>
      </c>
      <c r="C12" s="24"/>
      <c r="D12" s="25"/>
      <c r="E12" s="26"/>
      <c r="F12" s="175"/>
      <c r="G12" s="82"/>
    </row>
    <row r="13" spans="1:7" s="56" customFormat="1" x14ac:dyDescent="0.2">
      <c r="A13" s="5" t="s">
        <v>22</v>
      </c>
      <c r="B13" s="28" t="s">
        <v>23</v>
      </c>
      <c r="C13" s="6"/>
      <c r="D13" s="19"/>
      <c r="E13" s="16"/>
      <c r="F13" s="87"/>
      <c r="G13" s="82"/>
    </row>
    <row r="14" spans="1:7" s="27" customFormat="1" ht="56.25" x14ac:dyDescent="0.2">
      <c r="A14" s="5" t="s">
        <v>24</v>
      </c>
      <c r="B14" s="15" t="s">
        <v>190</v>
      </c>
      <c r="C14" s="6" t="s">
        <v>6</v>
      </c>
      <c r="D14" s="8" t="s">
        <v>516</v>
      </c>
      <c r="E14" s="16"/>
      <c r="F14" s="83"/>
      <c r="G14" s="83"/>
    </row>
    <row r="15" spans="1:7" x14ac:dyDescent="0.2">
      <c r="A15" s="5" t="s">
        <v>25</v>
      </c>
      <c r="B15" s="15" t="s">
        <v>199</v>
      </c>
      <c r="C15" s="6" t="s">
        <v>248</v>
      </c>
      <c r="D15" s="8" t="s">
        <v>513</v>
      </c>
      <c r="E15" s="16"/>
      <c r="F15" s="82"/>
      <c r="G15" s="82"/>
    </row>
    <row r="16" spans="1:7" s="56" customFormat="1" ht="56.25" x14ac:dyDescent="0.2">
      <c r="A16" s="46" t="s">
        <v>26</v>
      </c>
      <c r="B16" s="47" t="s">
        <v>198</v>
      </c>
      <c r="C16" s="48" t="s">
        <v>6</v>
      </c>
      <c r="D16" s="49" t="s">
        <v>265</v>
      </c>
      <c r="E16" s="50"/>
      <c r="F16" s="82"/>
      <c r="G16" s="82"/>
    </row>
    <row r="17" spans="1:7" s="56" customFormat="1" ht="101.25" x14ac:dyDescent="0.2">
      <c r="A17" s="57" t="s">
        <v>28</v>
      </c>
      <c r="B17" s="74" t="s">
        <v>197</v>
      </c>
      <c r="C17" s="59" t="s">
        <v>194</v>
      </c>
      <c r="D17" s="60" t="s">
        <v>732</v>
      </c>
      <c r="E17" s="61"/>
      <c r="F17" s="82"/>
      <c r="G17" s="82"/>
    </row>
    <row r="18" spans="1:7" s="56" customFormat="1" ht="22.5" x14ac:dyDescent="0.2">
      <c r="A18" s="75" t="s">
        <v>29</v>
      </c>
      <c r="B18" s="57" t="s">
        <v>247</v>
      </c>
      <c r="C18" s="59" t="s">
        <v>248</v>
      </c>
      <c r="D18" s="60" t="s">
        <v>246</v>
      </c>
      <c r="E18" s="61"/>
      <c r="F18" s="82"/>
      <c r="G18" s="82"/>
    </row>
    <row r="19" spans="1:7" x14ac:dyDescent="0.2">
      <c r="A19" s="5" t="s">
        <v>30</v>
      </c>
      <c r="B19" s="29" t="s">
        <v>31</v>
      </c>
      <c r="C19" s="6"/>
      <c r="D19" s="8"/>
      <c r="E19" s="16"/>
    </row>
    <row r="20" spans="1:7" ht="56.25" x14ac:dyDescent="0.2">
      <c r="A20" s="5" t="s">
        <v>32</v>
      </c>
      <c r="B20" s="13" t="s">
        <v>190</v>
      </c>
      <c r="C20" s="6" t="s">
        <v>6</v>
      </c>
      <c r="D20" s="8" t="s">
        <v>260</v>
      </c>
      <c r="E20" s="16"/>
    </row>
    <row r="21" spans="1:7" x14ac:dyDescent="0.2">
      <c r="A21" s="5" t="s">
        <v>33</v>
      </c>
      <c r="B21" s="13" t="s">
        <v>199</v>
      </c>
      <c r="C21" s="6" t="s">
        <v>251</v>
      </c>
      <c r="D21" s="63" t="s">
        <v>513</v>
      </c>
      <c r="E21" s="16"/>
    </row>
    <row r="22" spans="1:7" ht="22.5" x14ac:dyDescent="0.2">
      <c r="A22" s="5" t="s">
        <v>34</v>
      </c>
      <c r="B22" s="13" t="s">
        <v>247</v>
      </c>
      <c r="C22" s="6" t="s">
        <v>249</v>
      </c>
      <c r="D22" s="8" t="s">
        <v>246</v>
      </c>
      <c r="E22" s="16"/>
    </row>
    <row r="23" spans="1:7" s="56" customFormat="1" ht="56.25" x14ac:dyDescent="0.2">
      <c r="A23" s="57" t="s">
        <v>35</v>
      </c>
      <c r="B23" s="57" t="s">
        <v>193</v>
      </c>
      <c r="C23" s="59" t="s">
        <v>6</v>
      </c>
      <c r="D23" s="60" t="s">
        <v>264</v>
      </c>
      <c r="E23" s="62"/>
    </row>
    <row r="24" spans="1:7" s="56" customFormat="1" ht="45" x14ac:dyDescent="0.2">
      <c r="A24" s="57" t="s">
        <v>36</v>
      </c>
      <c r="B24" s="57" t="s">
        <v>200</v>
      </c>
      <c r="C24" s="59" t="s">
        <v>259</v>
      </c>
      <c r="D24" s="60" t="s">
        <v>521</v>
      </c>
      <c r="E24" s="62"/>
    </row>
    <row r="25" spans="1:7" ht="135" x14ac:dyDescent="0.2">
      <c r="A25" s="63" t="s">
        <v>37</v>
      </c>
      <c r="B25" s="63" t="s">
        <v>39</v>
      </c>
      <c r="C25" s="64" t="s">
        <v>101</v>
      </c>
      <c r="D25" s="8" t="s">
        <v>739</v>
      </c>
      <c r="E25" s="65"/>
    </row>
    <row r="26" spans="1:7" s="56" customFormat="1" ht="78.75" x14ac:dyDescent="0.2">
      <c r="A26" s="57" t="s">
        <v>38</v>
      </c>
      <c r="B26" s="57" t="s">
        <v>288</v>
      </c>
      <c r="C26" s="59" t="s">
        <v>70</v>
      </c>
      <c r="D26" s="60" t="s">
        <v>740</v>
      </c>
      <c r="E26" s="62"/>
    </row>
    <row r="27" spans="1:7" x14ac:dyDescent="0.2">
      <c r="A27" s="5" t="s">
        <v>40</v>
      </c>
      <c r="B27" s="29" t="s">
        <v>41</v>
      </c>
      <c r="C27" s="6"/>
      <c r="D27" s="8"/>
      <c r="E27" s="16"/>
    </row>
    <row r="28" spans="1:7" ht="56.25" x14ac:dyDescent="0.2">
      <c r="A28" s="5" t="s">
        <v>42</v>
      </c>
      <c r="B28" s="13" t="s">
        <v>190</v>
      </c>
      <c r="C28" s="6" t="s">
        <v>6</v>
      </c>
      <c r="D28" s="8" t="s">
        <v>261</v>
      </c>
      <c r="E28" s="16"/>
    </row>
    <row r="29" spans="1:7" x14ac:dyDescent="0.2">
      <c r="A29" s="5" t="s">
        <v>43</v>
      </c>
      <c r="B29" s="13" t="s">
        <v>199</v>
      </c>
      <c r="C29" s="6" t="s">
        <v>250</v>
      </c>
      <c r="D29" s="63" t="s">
        <v>513</v>
      </c>
      <c r="E29" s="16"/>
    </row>
    <row r="30" spans="1:7" ht="67.5" x14ac:dyDescent="0.2">
      <c r="A30" s="5" t="s">
        <v>44</v>
      </c>
      <c r="B30" s="15" t="s">
        <v>27</v>
      </c>
      <c r="C30" s="6" t="s">
        <v>262</v>
      </c>
      <c r="D30" s="8" t="s">
        <v>263</v>
      </c>
      <c r="E30" s="16"/>
    </row>
    <row r="31" spans="1:7" ht="22.5" x14ac:dyDescent="0.2">
      <c r="A31" s="5" t="s">
        <v>45</v>
      </c>
      <c r="B31" s="13" t="s">
        <v>289</v>
      </c>
      <c r="C31" s="6" t="s">
        <v>47</v>
      </c>
      <c r="D31" s="8" t="s">
        <v>246</v>
      </c>
      <c r="E31" s="16"/>
    </row>
    <row r="32" spans="1:7" ht="33.75" x14ac:dyDescent="0.2">
      <c r="A32" s="5" t="s">
        <v>46</v>
      </c>
      <c r="B32" s="13" t="s">
        <v>48</v>
      </c>
      <c r="C32" s="6" t="s">
        <v>138</v>
      </c>
      <c r="D32" s="8" t="s">
        <v>522</v>
      </c>
      <c r="E32" s="16"/>
    </row>
    <row r="33" spans="1:5" ht="67.5" x14ac:dyDescent="0.2">
      <c r="A33" s="57" t="s">
        <v>184</v>
      </c>
      <c r="B33" s="57" t="s">
        <v>185</v>
      </c>
      <c r="C33" s="59" t="s">
        <v>6</v>
      </c>
      <c r="D33" s="60" t="s">
        <v>268</v>
      </c>
      <c r="E33" s="62"/>
    </row>
    <row r="34" spans="1:5" ht="67.5" x14ac:dyDescent="0.2">
      <c r="A34" s="52" t="s">
        <v>186</v>
      </c>
      <c r="B34" s="53" t="s">
        <v>183</v>
      </c>
      <c r="C34" s="54" t="s">
        <v>6</v>
      </c>
      <c r="D34" s="60" t="s">
        <v>269</v>
      </c>
      <c r="E34" s="55"/>
    </row>
    <row r="35" spans="1:5" s="51" customFormat="1" ht="45" x14ac:dyDescent="0.2">
      <c r="A35" s="57" t="s">
        <v>187</v>
      </c>
      <c r="B35" s="58" t="s">
        <v>188</v>
      </c>
      <c r="C35" s="59" t="s">
        <v>189</v>
      </c>
      <c r="D35" s="60" t="s">
        <v>548</v>
      </c>
      <c r="E35" s="61"/>
    </row>
    <row r="36" spans="1:5" s="56" customFormat="1" ht="33.75" x14ac:dyDescent="0.2">
      <c r="A36" s="57" t="s">
        <v>303</v>
      </c>
      <c r="B36" s="57" t="s">
        <v>243</v>
      </c>
      <c r="C36" s="59" t="s">
        <v>194</v>
      </c>
      <c r="D36" s="60" t="s">
        <v>302</v>
      </c>
      <c r="E36" s="62"/>
    </row>
    <row r="37" spans="1:5" s="56" customFormat="1" ht="56.25" x14ac:dyDescent="0.2">
      <c r="A37" s="57" t="s">
        <v>606</v>
      </c>
      <c r="B37" s="57" t="s">
        <v>607</v>
      </c>
      <c r="C37" s="59" t="s">
        <v>194</v>
      </c>
      <c r="D37" s="60" t="s">
        <v>608</v>
      </c>
      <c r="E37" s="62"/>
    </row>
    <row r="38" spans="1:5" s="56" customFormat="1" x14ac:dyDescent="0.2">
      <c r="A38" s="5" t="s">
        <v>49</v>
      </c>
      <c r="B38" s="29" t="s">
        <v>50</v>
      </c>
      <c r="C38" s="6"/>
      <c r="D38" s="8"/>
      <c r="E38" s="16"/>
    </row>
    <row r="39" spans="1:5" s="56" customFormat="1" ht="22.5" x14ac:dyDescent="0.2">
      <c r="A39" s="5" t="s">
        <v>51</v>
      </c>
      <c r="B39" s="13" t="s">
        <v>247</v>
      </c>
      <c r="C39" s="6" t="s">
        <v>254</v>
      </c>
      <c r="D39" s="8" t="s">
        <v>246</v>
      </c>
      <c r="E39" s="16"/>
    </row>
    <row r="40" spans="1:5" ht="22.5" x14ac:dyDescent="0.2">
      <c r="A40" s="5" t="s">
        <v>52</v>
      </c>
      <c r="B40" s="15" t="s">
        <v>151</v>
      </c>
      <c r="C40" s="6" t="s">
        <v>253</v>
      </c>
      <c r="D40" s="8" t="s">
        <v>527</v>
      </c>
      <c r="E40" s="16"/>
    </row>
    <row r="41" spans="1:5" s="56" customFormat="1" ht="67.5" x14ac:dyDescent="0.2">
      <c r="A41" s="57" t="s">
        <v>53</v>
      </c>
      <c r="B41" s="57" t="s">
        <v>185</v>
      </c>
      <c r="C41" s="59" t="s">
        <v>189</v>
      </c>
      <c r="D41" s="60" t="s">
        <v>741</v>
      </c>
      <c r="E41" s="62"/>
    </row>
    <row r="42" spans="1:5" s="56" customFormat="1" ht="56.25" x14ac:dyDescent="0.2">
      <c r="A42" s="57" t="s">
        <v>54</v>
      </c>
      <c r="B42" s="57" t="s">
        <v>193</v>
      </c>
      <c r="C42" s="59" t="s">
        <v>194</v>
      </c>
      <c r="D42" s="60" t="s">
        <v>270</v>
      </c>
      <c r="E42" s="62"/>
    </row>
    <row r="43" spans="1:5" s="56" customFormat="1" ht="22.5" x14ac:dyDescent="0.2">
      <c r="A43" s="57" t="s">
        <v>55</v>
      </c>
      <c r="B43" s="57" t="s">
        <v>201</v>
      </c>
      <c r="C43" s="59" t="s">
        <v>194</v>
      </c>
      <c r="D43" s="60" t="s">
        <v>271</v>
      </c>
      <c r="E43" s="62"/>
    </row>
    <row r="44" spans="1:5" s="56" customFormat="1" ht="56.25" x14ac:dyDescent="0.2">
      <c r="A44" s="57" t="s">
        <v>56</v>
      </c>
      <c r="B44" s="57" t="s">
        <v>202</v>
      </c>
      <c r="C44" s="59" t="s">
        <v>194</v>
      </c>
      <c r="D44" s="60" t="s">
        <v>272</v>
      </c>
      <c r="E44" s="62"/>
    </row>
    <row r="45" spans="1:5" s="56" customFormat="1" ht="67.5" x14ac:dyDescent="0.2">
      <c r="A45" s="57" t="s">
        <v>57</v>
      </c>
      <c r="B45" s="57" t="s">
        <v>523</v>
      </c>
      <c r="C45" s="59" t="s">
        <v>194</v>
      </c>
      <c r="D45" s="60" t="s">
        <v>524</v>
      </c>
      <c r="E45" s="62"/>
    </row>
    <row r="46" spans="1:5" ht="45" x14ac:dyDescent="0.2">
      <c r="A46" s="5" t="s">
        <v>58</v>
      </c>
      <c r="B46" s="13" t="s">
        <v>59</v>
      </c>
      <c r="C46" s="14" t="s">
        <v>6</v>
      </c>
      <c r="D46" s="19" t="s">
        <v>525</v>
      </c>
      <c r="E46" s="16"/>
    </row>
    <row r="47" spans="1:5" s="56" customFormat="1" ht="33.75" x14ac:dyDescent="0.2">
      <c r="A47" s="57" t="s">
        <v>203</v>
      </c>
      <c r="B47" s="57" t="s">
        <v>243</v>
      </c>
      <c r="C47" s="59" t="s">
        <v>194</v>
      </c>
      <c r="D47" s="60" t="s">
        <v>304</v>
      </c>
      <c r="E47" s="62"/>
    </row>
    <row r="48" spans="1:5" s="56" customFormat="1" ht="56.25" x14ac:dyDescent="0.2">
      <c r="A48" s="57" t="s">
        <v>275</v>
      </c>
      <c r="B48" s="57" t="s">
        <v>273</v>
      </c>
      <c r="C48" s="59" t="s">
        <v>194</v>
      </c>
      <c r="D48" s="60" t="s">
        <v>274</v>
      </c>
      <c r="E48" s="62"/>
    </row>
    <row r="49" spans="1:5" s="56" customFormat="1" ht="78.75" x14ac:dyDescent="0.2">
      <c r="A49" s="57" t="s">
        <v>276</v>
      </c>
      <c r="B49" s="57" t="s">
        <v>288</v>
      </c>
      <c r="C49" s="59" t="s">
        <v>70</v>
      </c>
      <c r="D49" s="60" t="s">
        <v>526</v>
      </c>
      <c r="E49" s="62"/>
    </row>
    <row r="50" spans="1:5" s="56" customFormat="1" ht="56.25" x14ac:dyDescent="0.2">
      <c r="A50" s="57" t="s">
        <v>609</v>
      </c>
      <c r="B50" s="57" t="s">
        <v>607</v>
      </c>
      <c r="C50" s="59" t="s">
        <v>6</v>
      </c>
      <c r="D50" s="60" t="s">
        <v>608</v>
      </c>
      <c r="E50" s="62"/>
    </row>
    <row r="51" spans="1:5" x14ac:dyDescent="0.2">
      <c r="A51" s="5" t="s">
        <v>61</v>
      </c>
      <c r="B51" s="28" t="s">
        <v>751</v>
      </c>
      <c r="C51" s="6"/>
      <c r="D51" s="19"/>
      <c r="E51" s="16"/>
    </row>
    <row r="52" spans="1:5" ht="22.5" x14ac:dyDescent="0.2">
      <c r="A52" s="5" t="s">
        <v>62</v>
      </c>
      <c r="B52" s="15" t="s">
        <v>151</v>
      </c>
      <c r="C52" s="6" t="s">
        <v>252</v>
      </c>
      <c r="D52" s="19" t="s">
        <v>267</v>
      </c>
      <c r="E52" s="16"/>
    </row>
    <row r="53" spans="1:5" ht="33.75" x14ac:dyDescent="0.2">
      <c r="A53" s="5" t="s">
        <v>63</v>
      </c>
      <c r="B53" s="15" t="s">
        <v>277</v>
      </c>
      <c r="C53" s="6" t="s">
        <v>7</v>
      </c>
      <c r="D53" s="19" t="s">
        <v>278</v>
      </c>
      <c r="E53" s="16"/>
    </row>
    <row r="54" spans="1:5" s="56" customFormat="1" ht="67.5" x14ac:dyDescent="0.2">
      <c r="A54" s="57" t="s">
        <v>64</v>
      </c>
      <c r="B54" s="57" t="s">
        <v>205</v>
      </c>
      <c r="C54" s="59" t="s">
        <v>101</v>
      </c>
      <c r="D54" s="60" t="s">
        <v>742</v>
      </c>
      <c r="E54" s="62"/>
    </row>
    <row r="55" spans="1:5" ht="33.75" x14ac:dyDescent="0.2">
      <c r="A55" s="5" t="s">
        <v>150</v>
      </c>
      <c r="B55" s="15" t="s">
        <v>204</v>
      </c>
      <c r="C55" s="6" t="s">
        <v>6</v>
      </c>
      <c r="D55" s="19" t="s">
        <v>296</v>
      </c>
      <c r="E55" s="16"/>
    </row>
    <row r="56" spans="1:5" s="56" customFormat="1" ht="33.75" x14ac:dyDescent="0.2">
      <c r="A56" s="57" t="s">
        <v>206</v>
      </c>
      <c r="B56" s="57" t="s">
        <v>207</v>
      </c>
      <c r="C56" s="59" t="s">
        <v>6</v>
      </c>
      <c r="D56" s="60" t="s">
        <v>279</v>
      </c>
      <c r="E56" s="62"/>
    </row>
    <row r="57" spans="1:5" s="56" customFormat="1" ht="90" x14ac:dyDescent="0.2">
      <c r="A57" s="57" t="s">
        <v>208</v>
      </c>
      <c r="B57" s="57" t="s">
        <v>288</v>
      </c>
      <c r="C57" s="59" t="s">
        <v>291</v>
      </c>
      <c r="D57" s="60" t="s">
        <v>528</v>
      </c>
      <c r="E57" s="62"/>
    </row>
    <row r="58" spans="1:5" x14ac:dyDescent="0.2">
      <c r="A58" s="57" t="s">
        <v>290</v>
      </c>
      <c r="B58" s="57" t="s">
        <v>209</v>
      </c>
      <c r="C58" s="59" t="s">
        <v>7</v>
      </c>
      <c r="D58" s="60" t="s">
        <v>280</v>
      </c>
      <c r="E58" s="62"/>
    </row>
    <row r="59" spans="1:5" x14ac:dyDescent="0.2">
      <c r="A59" s="63" t="s">
        <v>147</v>
      </c>
      <c r="B59" s="68" t="s">
        <v>292</v>
      </c>
      <c r="C59" s="64"/>
      <c r="D59" s="8"/>
      <c r="E59" s="65"/>
    </row>
    <row r="60" spans="1:5" s="56" customFormat="1" ht="33.75" x14ac:dyDescent="0.2">
      <c r="A60" s="57" t="s">
        <v>148</v>
      </c>
      <c r="B60" s="57" t="s">
        <v>293</v>
      </c>
      <c r="C60" s="59" t="s">
        <v>6</v>
      </c>
      <c r="D60" s="60" t="s">
        <v>529</v>
      </c>
      <c r="E60" s="62"/>
    </row>
    <row r="61" spans="1:5" s="56" customFormat="1" ht="22.5" x14ac:dyDescent="0.2">
      <c r="A61" s="57" t="s">
        <v>149</v>
      </c>
      <c r="B61" s="57" t="s">
        <v>294</v>
      </c>
      <c r="C61" s="59" t="s">
        <v>6</v>
      </c>
      <c r="D61" s="60" t="s">
        <v>295</v>
      </c>
      <c r="E61" s="62"/>
    </row>
    <row r="62" spans="1:5" ht="12.75" x14ac:dyDescent="0.2">
      <c r="A62" s="23" t="s">
        <v>154</v>
      </c>
      <c r="B62" s="23" t="s">
        <v>65</v>
      </c>
      <c r="C62" s="24"/>
      <c r="D62" s="25"/>
      <c r="E62" s="26"/>
    </row>
    <row r="63" spans="1:5" s="27" customFormat="1" ht="22.5" x14ac:dyDescent="0.2">
      <c r="A63" s="5" t="s">
        <v>66</v>
      </c>
      <c r="B63" s="13" t="s">
        <v>160</v>
      </c>
      <c r="C63" s="14" t="s">
        <v>281</v>
      </c>
      <c r="D63" s="19" t="s">
        <v>530</v>
      </c>
      <c r="E63" s="16"/>
    </row>
    <row r="64" spans="1:5" ht="22.5" x14ac:dyDescent="0.2">
      <c r="A64" s="5" t="s">
        <v>67</v>
      </c>
      <c r="B64" s="13" t="s">
        <v>163</v>
      </c>
      <c r="C64" s="14" t="s">
        <v>282</v>
      </c>
      <c r="D64" s="19" t="s">
        <v>162</v>
      </c>
      <c r="E64" s="16"/>
    </row>
    <row r="65" spans="1:12" ht="22.5" x14ac:dyDescent="0.2">
      <c r="A65" s="5" t="s">
        <v>68</v>
      </c>
      <c r="B65" s="13" t="s">
        <v>161</v>
      </c>
      <c r="C65" s="14" t="s">
        <v>6</v>
      </c>
      <c r="D65" s="19" t="s">
        <v>164</v>
      </c>
      <c r="E65" s="16"/>
    </row>
    <row r="66" spans="1:12" ht="33.75" x14ac:dyDescent="0.2">
      <c r="A66" s="63" t="s">
        <v>155</v>
      </c>
      <c r="B66" s="63" t="s">
        <v>283</v>
      </c>
      <c r="C66" s="64" t="s">
        <v>284</v>
      </c>
      <c r="D66" s="8" t="s">
        <v>743</v>
      </c>
      <c r="E66" s="65"/>
    </row>
    <row r="67" spans="1:12" x14ac:dyDescent="0.2">
      <c r="A67" s="5" t="s">
        <v>156</v>
      </c>
      <c r="B67" s="13" t="s">
        <v>165</v>
      </c>
      <c r="C67" s="14" t="s">
        <v>6</v>
      </c>
      <c r="D67" s="13" t="s">
        <v>285</v>
      </c>
      <c r="E67" s="16"/>
    </row>
    <row r="68" spans="1:12" x14ac:dyDescent="0.2">
      <c r="A68" s="5" t="s">
        <v>157</v>
      </c>
      <c r="B68" s="13" t="s">
        <v>166</v>
      </c>
      <c r="C68" s="14" t="s">
        <v>6</v>
      </c>
      <c r="D68" s="13"/>
      <c r="E68" s="16"/>
    </row>
    <row r="69" spans="1:12" x14ac:dyDescent="0.2">
      <c r="A69" s="5" t="s">
        <v>158</v>
      </c>
      <c r="B69" s="15" t="s">
        <v>69</v>
      </c>
      <c r="C69" s="6" t="s">
        <v>281</v>
      </c>
      <c r="D69" s="8" t="s">
        <v>286</v>
      </c>
      <c r="E69" s="16"/>
    </row>
    <row r="70" spans="1:12" ht="22.5" x14ac:dyDescent="0.2">
      <c r="A70" s="5" t="s">
        <v>159</v>
      </c>
      <c r="B70" s="15" t="s">
        <v>287</v>
      </c>
      <c r="C70" s="6" t="s">
        <v>5</v>
      </c>
      <c r="D70" s="8" t="s">
        <v>297</v>
      </c>
      <c r="E70" s="3"/>
    </row>
    <row r="71" spans="1:12" ht="12.75" x14ac:dyDescent="0.2">
      <c r="A71" s="23" t="s">
        <v>72</v>
      </c>
      <c r="B71" s="23" t="s">
        <v>73</v>
      </c>
      <c r="C71" s="24"/>
      <c r="D71" s="25"/>
      <c r="E71" s="26"/>
    </row>
    <row r="72" spans="1:12" s="27" customFormat="1" ht="78.75" x14ac:dyDescent="0.2">
      <c r="A72" s="5" t="s">
        <v>74</v>
      </c>
      <c r="B72" s="15" t="s">
        <v>146</v>
      </c>
      <c r="C72" s="6" t="s">
        <v>80</v>
      </c>
      <c r="D72" s="19" t="s">
        <v>536</v>
      </c>
      <c r="E72" s="16"/>
      <c r="F72" s="83"/>
      <c r="G72" s="83"/>
      <c r="H72" s="83"/>
      <c r="I72" s="83"/>
      <c r="J72" s="83"/>
      <c r="K72" s="83"/>
      <c r="L72" s="83"/>
    </row>
    <row r="73" spans="1:12" ht="168.75" x14ac:dyDescent="0.2">
      <c r="A73" s="5" t="s">
        <v>75</v>
      </c>
      <c r="B73" s="15" t="s">
        <v>81</v>
      </c>
      <c r="C73" s="6" t="s">
        <v>6</v>
      </c>
      <c r="D73" s="19" t="s">
        <v>603</v>
      </c>
      <c r="E73" s="16"/>
      <c r="F73" s="82"/>
      <c r="G73" s="82"/>
      <c r="H73" s="82"/>
      <c r="I73" s="82"/>
      <c r="J73" s="82"/>
      <c r="K73" s="82"/>
      <c r="L73" s="82"/>
    </row>
    <row r="74" spans="1:12" ht="135" x14ac:dyDescent="0.2">
      <c r="A74" s="5" t="s">
        <v>76</v>
      </c>
      <c r="B74" s="15" t="s">
        <v>531</v>
      </c>
      <c r="C74" s="6" t="s">
        <v>6</v>
      </c>
      <c r="D74" s="19" t="s">
        <v>595</v>
      </c>
      <c r="E74" s="16"/>
      <c r="F74" s="82"/>
      <c r="G74" s="82"/>
      <c r="H74" s="82"/>
      <c r="I74" s="82"/>
      <c r="J74" s="82"/>
      <c r="K74" s="82"/>
      <c r="L74" s="82"/>
    </row>
    <row r="75" spans="1:12" ht="101.25" x14ac:dyDescent="0.2">
      <c r="A75" s="5" t="s">
        <v>77</v>
      </c>
      <c r="B75" s="15" t="s">
        <v>82</v>
      </c>
      <c r="C75" s="6" t="s">
        <v>6</v>
      </c>
      <c r="D75" s="19" t="s">
        <v>537</v>
      </c>
      <c r="E75" s="16"/>
      <c r="F75" s="82"/>
      <c r="G75" s="82"/>
      <c r="H75" s="82"/>
      <c r="I75" s="82"/>
      <c r="J75" s="82"/>
      <c r="K75" s="82"/>
      <c r="L75" s="82"/>
    </row>
    <row r="76" spans="1:12" ht="135" x14ac:dyDescent="0.2">
      <c r="A76" s="5" t="s">
        <v>78</v>
      </c>
      <c r="B76" s="15" t="s">
        <v>605</v>
      </c>
      <c r="C76" s="6" t="s">
        <v>6</v>
      </c>
      <c r="D76" s="19" t="s">
        <v>596</v>
      </c>
      <c r="E76" s="16"/>
      <c r="F76" s="82"/>
      <c r="G76" s="82"/>
      <c r="H76" s="82"/>
      <c r="I76" s="82"/>
      <c r="J76" s="82"/>
      <c r="K76" s="82"/>
      <c r="L76" s="82"/>
    </row>
    <row r="77" spans="1:12" s="56" customFormat="1" ht="33.75" x14ac:dyDescent="0.2">
      <c r="A77" s="5" t="s">
        <v>79</v>
      </c>
      <c r="B77" s="15" t="s">
        <v>83</v>
      </c>
      <c r="C77" s="6" t="s">
        <v>6</v>
      </c>
      <c r="D77" s="19" t="s">
        <v>532</v>
      </c>
      <c r="E77" s="3"/>
      <c r="F77" s="82"/>
      <c r="G77" s="82"/>
      <c r="H77" s="82"/>
      <c r="I77" s="82"/>
      <c r="J77" s="82"/>
    </row>
    <row r="78" spans="1:12" s="56" customFormat="1" ht="101.25" x14ac:dyDescent="0.2">
      <c r="A78" s="5" t="s">
        <v>533</v>
      </c>
      <c r="B78" s="15" t="s">
        <v>534</v>
      </c>
      <c r="C78" s="6" t="s">
        <v>101</v>
      </c>
      <c r="D78" s="19" t="s">
        <v>535</v>
      </c>
      <c r="E78" s="3"/>
      <c r="F78" s="82"/>
      <c r="G78" s="82"/>
      <c r="H78" s="82"/>
      <c r="I78" s="82"/>
      <c r="J78" s="82"/>
    </row>
    <row r="79" spans="1:12" x14ac:dyDescent="0.2">
      <c r="A79" s="76" t="s">
        <v>612</v>
      </c>
      <c r="B79" s="13" t="s">
        <v>298</v>
      </c>
      <c r="C79" s="14" t="s">
        <v>101</v>
      </c>
      <c r="D79" s="19" t="s">
        <v>538</v>
      </c>
      <c r="E79" s="3"/>
      <c r="F79" s="82"/>
      <c r="G79" s="82"/>
      <c r="H79" s="82"/>
      <c r="I79" s="82"/>
      <c r="J79" s="82"/>
    </row>
    <row r="80" spans="1:12" s="7" customFormat="1" ht="12.75" x14ac:dyDescent="0.2">
      <c r="A80" s="23" t="s">
        <v>84</v>
      </c>
      <c r="B80" s="23" t="s">
        <v>85</v>
      </c>
      <c r="C80" s="24"/>
      <c r="D80" s="25"/>
      <c r="E80" s="26"/>
      <c r="F80" s="84"/>
      <c r="G80" s="84"/>
      <c r="H80" s="84"/>
      <c r="I80" s="84"/>
      <c r="J80" s="84"/>
    </row>
    <row r="81" spans="1:10" s="22" customFormat="1" ht="12.75" x14ac:dyDescent="0.2">
      <c r="A81" s="17" t="s">
        <v>86</v>
      </c>
      <c r="B81" s="28" t="s">
        <v>89</v>
      </c>
      <c r="C81" s="6"/>
      <c r="D81" s="8"/>
      <c r="E81" s="3"/>
      <c r="F81" s="83"/>
      <c r="G81" s="85"/>
      <c r="H81" s="85"/>
      <c r="I81" s="85"/>
      <c r="J81" s="85"/>
    </row>
    <row r="82" spans="1:10" ht="45" x14ac:dyDescent="0.2">
      <c r="A82" s="5" t="s">
        <v>87</v>
      </c>
      <c r="B82" s="15" t="s">
        <v>90</v>
      </c>
      <c r="C82" s="6" t="s">
        <v>6</v>
      </c>
      <c r="D82" s="8" t="s">
        <v>602</v>
      </c>
      <c r="E82" s="3"/>
      <c r="F82" s="82"/>
      <c r="G82" s="82"/>
      <c r="H82" s="82"/>
      <c r="I82" s="82"/>
      <c r="J82" s="82"/>
    </row>
    <row r="83" spans="1:10" s="56" customFormat="1" ht="56.25" x14ac:dyDescent="0.2">
      <c r="A83" s="5" t="s">
        <v>88</v>
      </c>
      <c r="B83" s="9" t="s">
        <v>91</v>
      </c>
      <c r="C83" s="6" t="s">
        <v>6</v>
      </c>
      <c r="D83" s="8" t="s">
        <v>540</v>
      </c>
      <c r="E83" s="3"/>
      <c r="F83" s="82"/>
      <c r="G83" s="82"/>
      <c r="H83" s="82"/>
      <c r="I83" s="82"/>
      <c r="J83" s="82"/>
    </row>
    <row r="84" spans="1:10" s="56" customFormat="1" ht="45" x14ac:dyDescent="0.2">
      <c r="A84" s="57" t="s">
        <v>211</v>
      </c>
      <c r="B84" s="58" t="s">
        <v>213</v>
      </c>
      <c r="C84" s="59" t="s">
        <v>6</v>
      </c>
      <c r="D84" s="60" t="s">
        <v>305</v>
      </c>
      <c r="E84" s="61"/>
      <c r="F84" s="82"/>
      <c r="G84" s="82"/>
      <c r="H84" s="82"/>
      <c r="I84" s="82"/>
      <c r="J84" s="82"/>
    </row>
    <row r="85" spans="1:10" s="56" customFormat="1" ht="56.25" x14ac:dyDescent="0.2">
      <c r="A85" s="57" t="s">
        <v>234</v>
      </c>
      <c r="B85" s="57" t="s">
        <v>299</v>
      </c>
      <c r="C85" s="59" t="s">
        <v>6</v>
      </c>
      <c r="D85" s="60" t="s">
        <v>539</v>
      </c>
      <c r="E85" s="61"/>
      <c r="F85" s="82"/>
      <c r="G85" s="82"/>
      <c r="H85" s="82"/>
      <c r="I85" s="82"/>
      <c r="J85" s="82"/>
    </row>
    <row r="86" spans="1:10" ht="12.75" x14ac:dyDescent="0.2">
      <c r="A86" s="57" t="s">
        <v>235</v>
      </c>
      <c r="B86" s="57" t="s">
        <v>300</v>
      </c>
      <c r="C86" s="59" t="s">
        <v>255</v>
      </c>
      <c r="D86" s="57" t="s">
        <v>513</v>
      </c>
      <c r="E86" s="61"/>
    </row>
    <row r="87" spans="1:10" x14ac:dyDescent="0.2">
      <c r="A87" s="5" t="s">
        <v>92</v>
      </c>
      <c r="B87" s="30" t="s">
        <v>93</v>
      </c>
      <c r="C87" s="6"/>
      <c r="D87" s="8"/>
      <c r="E87" s="3"/>
    </row>
    <row r="88" spans="1:10" ht="33.75" x14ac:dyDescent="0.2">
      <c r="A88" s="5" t="s">
        <v>94</v>
      </c>
      <c r="B88" s="9" t="s">
        <v>97</v>
      </c>
      <c r="C88" s="6" t="s">
        <v>70</v>
      </c>
      <c r="D88" s="8" t="s">
        <v>301</v>
      </c>
      <c r="E88" s="3"/>
    </row>
    <row r="89" spans="1:10" ht="90" x14ac:dyDescent="0.2">
      <c r="A89" s="5" t="s">
        <v>95</v>
      </c>
      <c r="B89" s="9" t="s">
        <v>98</v>
      </c>
      <c r="C89" s="6" t="s">
        <v>7</v>
      </c>
      <c r="D89" s="8" t="s">
        <v>546</v>
      </c>
      <c r="E89" s="3"/>
    </row>
    <row r="90" spans="1:10" ht="67.5" x14ac:dyDescent="0.2">
      <c r="A90" s="5" t="s">
        <v>96</v>
      </c>
      <c r="B90" s="9" t="s">
        <v>99</v>
      </c>
      <c r="C90" s="6" t="s">
        <v>7</v>
      </c>
      <c r="D90" s="8" t="s">
        <v>541</v>
      </c>
      <c r="E90" s="3"/>
    </row>
    <row r="91" spans="1:10" s="56" customFormat="1" ht="90" x14ac:dyDescent="0.2">
      <c r="A91" s="5" t="s">
        <v>210</v>
      </c>
      <c r="B91" s="9" t="s">
        <v>100</v>
      </c>
      <c r="C91" s="6" t="s">
        <v>101</v>
      </c>
      <c r="D91" s="8" t="s">
        <v>744</v>
      </c>
      <c r="E91" s="3"/>
    </row>
    <row r="92" spans="1:10" s="56" customFormat="1" ht="67.5" x14ac:dyDescent="0.2">
      <c r="A92" s="57" t="s">
        <v>214</v>
      </c>
      <c r="B92" s="58" t="s">
        <v>216</v>
      </c>
      <c r="C92" s="59" t="s">
        <v>6</v>
      </c>
      <c r="D92" s="60" t="s">
        <v>306</v>
      </c>
      <c r="E92" s="61"/>
    </row>
    <row r="93" spans="1:10" s="56" customFormat="1" ht="56.25" x14ac:dyDescent="0.2">
      <c r="A93" s="57" t="s">
        <v>215</v>
      </c>
      <c r="B93" s="58" t="s">
        <v>236</v>
      </c>
      <c r="C93" s="59" t="s">
        <v>6</v>
      </c>
      <c r="D93" s="60" t="s">
        <v>270</v>
      </c>
      <c r="E93" s="61"/>
    </row>
    <row r="94" spans="1:10" s="56" customFormat="1" ht="90" x14ac:dyDescent="0.2">
      <c r="A94" s="57" t="s">
        <v>217</v>
      </c>
      <c r="B94" s="58" t="s">
        <v>218</v>
      </c>
      <c r="C94" s="59" t="s">
        <v>6</v>
      </c>
      <c r="D94" s="60" t="s">
        <v>745</v>
      </c>
      <c r="E94" s="61"/>
      <c r="H94" s="82"/>
      <c r="I94" s="82"/>
    </row>
    <row r="95" spans="1:10" s="56" customFormat="1" ht="45" x14ac:dyDescent="0.2">
      <c r="A95" s="57" t="s">
        <v>219</v>
      </c>
      <c r="B95" s="58" t="s">
        <v>212</v>
      </c>
      <c r="C95" s="59" t="s">
        <v>101</v>
      </c>
      <c r="D95" s="60" t="s">
        <v>307</v>
      </c>
      <c r="E95" s="61"/>
      <c r="H95" s="82"/>
      <c r="I95" s="82"/>
    </row>
    <row r="96" spans="1:10" x14ac:dyDescent="0.2">
      <c r="A96" s="5" t="s">
        <v>102</v>
      </c>
      <c r="B96" s="30" t="s">
        <v>220</v>
      </c>
      <c r="C96" s="6"/>
      <c r="D96" s="8"/>
      <c r="E96" s="3"/>
      <c r="H96" s="82"/>
      <c r="I96" s="82"/>
    </row>
    <row r="97" spans="1:11" s="56" customFormat="1" ht="45" x14ac:dyDescent="0.2">
      <c r="A97" s="5" t="s">
        <v>221</v>
      </c>
      <c r="B97" s="9" t="s">
        <v>105</v>
      </c>
      <c r="C97" s="6" t="s">
        <v>6</v>
      </c>
      <c r="D97" s="8" t="s">
        <v>308</v>
      </c>
      <c r="E97" s="3"/>
      <c r="H97" s="82"/>
      <c r="I97" s="82"/>
    </row>
    <row r="98" spans="1:11" s="56" customFormat="1" ht="225" x14ac:dyDescent="0.2">
      <c r="A98" s="57" t="s">
        <v>225</v>
      </c>
      <c r="B98" s="58" t="s">
        <v>233</v>
      </c>
      <c r="C98" s="59" t="s">
        <v>194</v>
      </c>
      <c r="D98" s="60" t="s">
        <v>588</v>
      </c>
      <c r="E98" s="61"/>
      <c r="H98" s="82"/>
      <c r="I98" s="82"/>
    </row>
    <row r="99" spans="1:11" s="56" customFormat="1" ht="157.5" x14ac:dyDescent="0.2">
      <c r="A99" s="57" t="s">
        <v>227</v>
      </c>
      <c r="B99" s="58" t="s">
        <v>226</v>
      </c>
      <c r="C99" s="59" t="s">
        <v>194</v>
      </c>
      <c r="D99" s="60" t="s">
        <v>589</v>
      </c>
      <c r="E99" s="61"/>
      <c r="H99" s="82"/>
      <c r="I99" s="82"/>
      <c r="K99" s="80"/>
    </row>
    <row r="100" spans="1:11" s="56" customFormat="1" ht="157.5" x14ac:dyDescent="0.2">
      <c r="A100" s="57" t="s">
        <v>228</v>
      </c>
      <c r="B100" s="58" t="s">
        <v>226</v>
      </c>
      <c r="C100" s="59" t="s">
        <v>194</v>
      </c>
      <c r="D100" s="60" t="s">
        <v>590</v>
      </c>
      <c r="E100" s="61"/>
      <c r="H100" s="82"/>
      <c r="I100" s="82"/>
      <c r="K100" s="81"/>
    </row>
    <row r="101" spans="1:11" s="56" customFormat="1" ht="202.5" x14ac:dyDescent="0.2">
      <c r="A101" s="57" t="s">
        <v>229</v>
      </c>
      <c r="B101" s="58" t="s">
        <v>230</v>
      </c>
      <c r="C101" s="59" t="s">
        <v>194</v>
      </c>
      <c r="D101" s="60" t="s">
        <v>591</v>
      </c>
      <c r="E101" s="61"/>
      <c r="H101" s="82"/>
      <c r="I101" s="82"/>
    </row>
    <row r="102" spans="1:11" s="56" customFormat="1" ht="56.25" x14ac:dyDescent="0.2">
      <c r="A102" s="57" t="s">
        <v>231</v>
      </c>
      <c r="B102" s="57" t="s">
        <v>190</v>
      </c>
      <c r="C102" s="59" t="s">
        <v>6</v>
      </c>
      <c r="D102" s="60" t="s">
        <v>309</v>
      </c>
      <c r="E102" s="61"/>
      <c r="H102" s="82"/>
      <c r="I102" s="82"/>
    </row>
    <row r="103" spans="1:11" s="56" customFormat="1" x14ac:dyDescent="0.2">
      <c r="A103" s="57" t="s">
        <v>232</v>
      </c>
      <c r="B103" s="57" t="s">
        <v>199</v>
      </c>
      <c r="C103" s="59" t="s">
        <v>237</v>
      </c>
      <c r="D103" s="57" t="s">
        <v>542</v>
      </c>
      <c r="E103" s="61"/>
      <c r="H103" s="82"/>
      <c r="I103" s="82"/>
    </row>
    <row r="104" spans="1:11" s="56" customFormat="1" ht="67.5" x14ac:dyDescent="0.2">
      <c r="A104" s="57" t="s">
        <v>245</v>
      </c>
      <c r="B104" s="67" t="s">
        <v>244</v>
      </c>
      <c r="C104" s="59" t="s">
        <v>194</v>
      </c>
      <c r="D104" s="57" t="s">
        <v>543</v>
      </c>
      <c r="E104" s="61"/>
      <c r="H104" s="82"/>
      <c r="I104" s="82"/>
    </row>
    <row r="105" spans="1:11" s="56" customFormat="1" ht="56.25" x14ac:dyDescent="0.2">
      <c r="A105" s="57" t="s">
        <v>551</v>
      </c>
      <c r="B105" s="67" t="s">
        <v>545</v>
      </c>
      <c r="C105" s="59" t="s">
        <v>6</v>
      </c>
      <c r="D105" s="57" t="s">
        <v>600</v>
      </c>
      <c r="E105" s="61"/>
      <c r="H105" s="82"/>
      <c r="I105" s="82"/>
    </row>
    <row r="106" spans="1:11" s="56" customFormat="1" ht="45" x14ac:dyDescent="0.2">
      <c r="A106" s="57" t="s">
        <v>552</v>
      </c>
      <c r="B106" s="67" t="s">
        <v>553</v>
      </c>
      <c r="C106" s="59" t="s">
        <v>194</v>
      </c>
      <c r="D106" s="57" t="s">
        <v>604</v>
      </c>
      <c r="E106" s="61"/>
      <c r="H106" s="82"/>
      <c r="I106" s="82"/>
    </row>
    <row r="107" spans="1:11" x14ac:dyDescent="0.2">
      <c r="A107" s="5" t="s">
        <v>103</v>
      </c>
      <c r="B107" s="30" t="s">
        <v>222</v>
      </c>
      <c r="C107" s="6"/>
      <c r="D107" s="8"/>
      <c r="E107" s="3"/>
      <c r="H107" s="82"/>
      <c r="I107" s="82"/>
    </row>
    <row r="108" spans="1:11" ht="90" x14ac:dyDescent="0.2">
      <c r="A108" s="5" t="s">
        <v>223</v>
      </c>
      <c r="B108" s="9" t="s">
        <v>106</v>
      </c>
      <c r="C108" s="6" t="s">
        <v>119</v>
      </c>
      <c r="D108" s="8" t="s">
        <v>746</v>
      </c>
      <c r="E108" s="3"/>
      <c r="H108" s="82"/>
      <c r="I108" s="82"/>
    </row>
    <row r="109" spans="1:11" s="56" customFormat="1" ht="67.5" x14ac:dyDescent="0.2">
      <c r="A109" s="5" t="s">
        <v>224</v>
      </c>
      <c r="B109" s="9" t="s">
        <v>185</v>
      </c>
      <c r="C109" s="6" t="s">
        <v>6</v>
      </c>
      <c r="D109" s="8" t="s">
        <v>747</v>
      </c>
      <c r="E109" s="3"/>
      <c r="H109" s="82"/>
    </row>
    <row r="110" spans="1:11" s="56" customFormat="1" ht="157.5" x14ac:dyDescent="0.2">
      <c r="A110" s="57" t="s">
        <v>238</v>
      </c>
      <c r="B110" s="58" t="s">
        <v>226</v>
      </c>
      <c r="C110" s="59" t="s">
        <v>194</v>
      </c>
      <c r="D110" s="60" t="s">
        <v>592</v>
      </c>
      <c r="E110" s="61"/>
      <c r="F110" s="86"/>
      <c r="G110" s="87"/>
      <c r="H110" s="82"/>
    </row>
    <row r="111" spans="1:11" s="56" customFormat="1" ht="236.25" x14ac:dyDescent="0.2">
      <c r="A111" s="57" t="s">
        <v>239</v>
      </c>
      <c r="B111" s="58" t="s">
        <v>598</v>
      </c>
      <c r="C111" s="59" t="s">
        <v>194</v>
      </c>
      <c r="D111" s="60" t="s">
        <v>593</v>
      </c>
      <c r="E111" s="61"/>
      <c r="F111" s="86"/>
      <c r="G111" s="87"/>
      <c r="H111" s="82"/>
    </row>
    <row r="112" spans="1:11" s="56" customFormat="1" ht="157.5" x14ac:dyDescent="0.2">
      <c r="A112" s="57" t="s">
        <v>240</v>
      </c>
      <c r="B112" s="58" t="s">
        <v>226</v>
      </c>
      <c r="C112" s="59" t="s">
        <v>194</v>
      </c>
      <c r="D112" s="60" t="s">
        <v>599</v>
      </c>
      <c r="E112" s="61"/>
      <c r="F112" s="82"/>
      <c r="G112" s="82"/>
      <c r="H112" s="82"/>
    </row>
    <row r="113" spans="1:8" s="56" customFormat="1" ht="157.5" x14ac:dyDescent="0.2">
      <c r="A113" s="57" t="s">
        <v>241</v>
      </c>
      <c r="B113" s="58" t="s">
        <v>226</v>
      </c>
      <c r="C113" s="59" t="s">
        <v>194</v>
      </c>
      <c r="D113" s="60" t="s">
        <v>597</v>
      </c>
      <c r="E113" s="61"/>
      <c r="H113" s="82"/>
    </row>
    <row r="114" spans="1:8" s="56" customFormat="1" ht="56.25" x14ac:dyDescent="0.2">
      <c r="A114" s="57" t="s">
        <v>257</v>
      </c>
      <c r="B114" s="57" t="s">
        <v>190</v>
      </c>
      <c r="C114" s="59" t="s">
        <v>6</v>
      </c>
      <c r="D114" s="60" t="s">
        <v>310</v>
      </c>
      <c r="E114" s="61"/>
      <c r="H114" s="82"/>
    </row>
    <row r="115" spans="1:8" x14ac:dyDescent="0.2">
      <c r="A115" s="57" t="s">
        <v>258</v>
      </c>
      <c r="B115" s="57" t="s">
        <v>199</v>
      </c>
      <c r="C115" s="59" t="s">
        <v>256</v>
      </c>
      <c r="D115" s="57" t="s">
        <v>513</v>
      </c>
      <c r="E115" s="61"/>
    </row>
    <row r="116" spans="1:8" s="56" customFormat="1" ht="56.25" x14ac:dyDescent="0.2">
      <c r="A116" s="57" t="s">
        <v>544</v>
      </c>
      <c r="B116" s="67" t="s">
        <v>545</v>
      </c>
      <c r="C116" s="59" t="s">
        <v>6</v>
      </c>
      <c r="D116" s="57" t="s">
        <v>601</v>
      </c>
      <c r="E116" s="61"/>
      <c r="F116" s="82"/>
      <c r="G116" s="82"/>
      <c r="H116" s="82"/>
    </row>
    <row r="117" spans="1:8" s="56" customFormat="1" ht="33.75" x14ac:dyDescent="0.2">
      <c r="A117" s="57" t="s">
        <v>549</v>
      </c>
      <c r="B117" s="67" t="s">
        <v>550</v>
      </c>
      <c r="C117" s="59" t="s">
        <v>194</v>
      </c>
      <c r="D117" s="57" t="s">
        <v>594</v>
      </c>
      <c r="E117" s="61"/>
      <c r="F117" s="82"/>
      <c r="G117" s="82"/>
      <c r="H117" s="82"/>
    </row>
    <row r="118" spans="1:8" x14ac:dyDescent="0.2">
      <c r="A118" s="5" t="s">
        <v>104</v>
      </c>
      <c r="B118" s="30" t="s">
        <v>108</v>
      </c>
      <c r="C118" s="6"/>
      <c r="D118" s="8"/>
      <c r="E118" s="3"/>
      <c r="F118" s="82"/>
      <c r="G118" s="82"/>
    </row>
    <row r="119" spans="1:8" ht="22.5" x14ac:dyDescent="0.2">
      <c r="A119" s="57" t="s">
        <v>107</v>
      </c>
      <c r="B119" s="58" t="s">
        <v>315</v>
      </c>
      <c r="C119" s="59" t="s">
        <v>311</v>
      </c>
      <c r="D119" s="60" t="s">
        <v>246</v>
      </c>
      <c r="E119" s="61"/>
    </row>
    <row r="120" spans="1:8" s="56" customFormat="1" x14ac:dyDescent="0.2">
      <c r="A120" s="63" t="s">
        <v>109</v>
      </c>
      <c r="B120" s="69" t="s">
        <v>312</v>
      </c>
      <c r="C120" s="64" t="s">
        <v>313</v>
      </c>
      <c r="D120" s="8" t="s">
        <v>314</v>
      </c>
      <c r="E120" s="66"/>
    </row>
    <row r="121" spans="1:8" x14ac:dyDescent="0.2">
      <c r="A121" s="57" t="s">
        <v>109</v>
      </c>
      <c r="B121" s="58" t="s">
        <v>242</v>
      </c>
      <c r="C121" s="59" t="s">
        <v>138</v>
      </c>
      <c r="D121" s="60"/>
      <c r="E121" s="61"/>
    </row>
    <row r="122" spans="1:8" ht="22.5" x14ac:dyDescent="0.2">
      <c r="A122" s="5" t="s">
        <v>110</v>
      </c>
      <c r="B122" s="9" t="s">
        <v>116</v>
      </c>
      <c r="C122" s="6" t="s">
        <v>120</v>
      </c>
      <c r="D122" s="8" t="s">
        <v>748</v>
      </c>
      <c r="E122" s="3"/>
    </row>
    <row r="123" spans="1:8" x14ac:dyDescent="0.2">
      <c r="A123" s="5" t="s">
        <v>111</v>
      </c>
      <c r="B123" s="45" t="s">
        <v>172</v>
      </c>
      <c r="C123" s="14" t="s">
        <v>171</v>
      </c>
      <c r="D123" s="19"/>
      <c r="E123" s="3"/>
    </row>
    <row r="124" spans="1:8" x14ac:dyDescent="0.2">
      <c r="A124" s="5" t="s">
        <v>112</v>
      </c>
      <c r="B124" s="45" t="s">
        <v>173</v>
      </c>
      <c r="C124" s="14" t="s">
        <v>180</v>
      </c>
      <c r="D124" s="19"/>
      <c r="E124" s="3"/>
    </row>
    <row r="125" spans="1:8" x14ac:dyDescent="0.2">
      <c r="A125" s="5" t="s">
        <v>113</v>
      </c>
      <c r="B125" s="45" t="s">
        <v>174</v>
      </c>
      <c r="C125" s="14" t="s">
        <v>177</v>
      </c>
      <c r="D125" s="19"/>
      <c r="E125" s="3"/>
    </row>
    <row r="126" spans="1:8" x14ac:dyDescent="0.2">
      <c r="A126" s="5" t="s">
        <v>114</v>
      </c>
      <c r="B126" s="45" t="s">
        <v>175</v>
      </c>
      <c r="C126" s="14" t="s">
        <v>178</v>
      </c>
      <c r="D126" s="19"/>
      <c r="E126" s="3"/>
    </row>
    <row r="127" spans="1:8" x14ac:dyDescent="0.2">
      <c r="A127" s="5" t="s">
        <v>115</v>
      </c>
      <c r="B127" s="45" t="s">
        <v>176</v>
      </c>
      <c r="C127" s="14" t="s">
        <v>7</v>
      </c>
      <c r="D127" s="19"/>
      <c r="E127" s="3"/>
    </row>
    <row r="128" spans="1:8" ht="22.5" x14ac:dyDescent="0.2">
      <c r="A128" s="5" t="s">
        <v>167</v>
      </c>
      <c r="B128" s="9" t="s">
        <v>117</v>
      </c>
      <c r="C128" s="6" t="s">
        <v>152</v>
      </c>
      <c r="D128" s="8" t="s">
        <v>122</v>
      </c>
      <c r="E128" s="3"/>
    </row>
    <row r="129" spans="1:6" ht="33.75" x14ac:dyDescent="0.2">
      <c r="A129" s="5" t="s">
        <v>168</v>
      </c>
      <c r="B129" s="9" t="s">
        <v>136</v>
      </c>
      <c r="C129" s="6" t="s">
        <v>120</v>
      </c>
      <c r="D129" s="8" t="s">
        <v>547</v>
      </c>
      <c r="E129" s="3"/>
      <c r="F129" s="82"/>
    </row>
    <row r="130" spans="1:6" x14ac:dyDescent="0.2">
      <c r="A130" s="5" t="s">
        <v>169</v>
      </c>
      <c r="B130" s="9" t="s">
        <v>118</v>
      </c>
      <c r="C130" s="6" t="s">
        <v>121</v>
      </c>
      <c r="D130" s="8" t="s">
        <v>123</v>
      </c>
      <c r="E130" s="88"/>
      <c r="F130" s="82"/>
    </row>
    <row r="131" spans="1:6" ht="22.5" x14ac:dyDescent="0.2">
      <c r="A131" s="57" t="s">
        <v>170</v>
      </c>
      <c r="B131" s="57" t="s">
        <v>15</v>
      </c>
      <c r="C131" s="59" t="s">
        <v>4</v>
      </c>
      <c r="D131" s="60" t="s">
        <v>316</v>
      </c>
      <c r="E131" s="61"/>
      <c r="F131" s="82"/>
    </row>
    <row r="132" spans="1:6" ht="12.75" x14ac:dyDescent="0.2">
      <c r="A132" s="23" t="s">
        <v>126</v>
      </c>
      <c r="B132" s="23" t="s">
        <v>128</v>
      </c>
      <c r="C132" s="24"/>
      <c r="D132" s="25"/>
      <c r="E132" s="26"/>
    </row>
    <row r="133" spans="1:6" ht="12.75" x14ac:dyDescent="0.2">
      <c r="A133" s="5" t="s">
        <v>142</v>
      </c>
      <c r="B133" s="13" t="s">
        <v>139</v>
      </c>
      <c r="C133" s="14" t="s">
        <v>179</v>
      </c>
      <c r="D133" s="19"/>
      <c r="E133" s="89"/>
    </row>
    <row r="134" spans="1:6" ht="12.75" x14ac:dyDescent="0.2">
      <c r="A134" s="23" t="s">
        <v>127</v>
      </c>
      <c r="B134" s="23" t="s">
        <v>129</v>
      </c>
      <c r="C134" s="24"/>
      <c r="D134" s="25"/>
      <c r="E134" s="26"/>
    </row>
    <row r="135" spans="1:6" ht="12.75" x14ac:dyDescent="0.2">
      <c r="A135" s="5" t="s">
        <v>143</v>
      </c>
      <c r="B135" s="13" t="s">
        <v>140</v>
      </c>
      <c r="C135" s="14" t="s">
        <v>6</v>
      </c>
      <c r="D135" s="19" t="s">
        <v>181</v>
      </c>
      <c r="E135" s="89"/>
    </row>
    <row r="136" spans="1:6" ht="12.75" x14ac:dyDescent="0.2">
      <c r="A136" s="23" t="s">
        <v>144</v>
      </c>
      <c r="B136" s="23" t="s">
        <v>130</v>
      </c>
      <c r="C136" s="24"/>
      <c r="D136" s="25"/>
      <c r="E136" s="26"/>
    </row>
    <row r="137" spans="1:6" ht="12.75" x14ac:dyDescent="0.2">
      <c r="A137" s="5" t="s">
        <v>145</v>
      </c>
      <c r="B137" s="13" t="s">
        <v>141</v>
      </c>
      <c r="C137" s="14" t="s">
        <v>6</v>
      </c>
      <c r="D137" s="19" t="s">
        <v>182</v>
      </c>
      <c r="E137" s="89"/>
    </row>
    <row r="138" spans="1:6" s="56" customFormat="1" ht="25.5" x14ac:dyDescent="0.2">
      <c r="A138" s="183" t="s">
        <v>733</v>
      </c>
      <c r="B138" s="184" t="s">
        <v>736</v>
      </c>
      <c r="C138" s="178"/>
      <c r="D138" s="179"/>
      <c r="E138" s="180"/>
    </row>
    <row r="139" spans="1:6" ht="57" thickBot="1" x14ac:dyDescent="0.25">
      <c r="A139" s="182" t="s">
        <v>734</v>
      </c>
      <c r="B139" s="176" t="s">
        <v>735</v>
      </c>
      <c r="C139" s="185" t="s">
        <v>737</v>
      </c>
      <c r="D139" s="177"/>
      <c r="E139" s="181"/>
    </row>
    <row r="140" spans="1:6" ht="16.5" thickBot="1" x14ac:dyDescent="0.3">
      <c r="A140" s="35"/>
      <c r="B140" s="43" t="s">
        <v>124</v>
      </c>
      <c r="C140" s="36"/>
      <c r="D140" s="37"/>
      <c r="E140" s="38"/>
    </row>
    <row r="141" spans="1:6" ht="16.5" thickBot="1" x14ac:dyDescent="0.3">
      <c r="A141" s="39"/>
      <c r="B141" s="44" t="s">
        <v>125</v>
      </c>
      <c r="C141" s="40"/>
      <c r="D141" s="41"/>
      <c r="E141" s="42"/>
    </row>
    <row r="143" spans="1:6" x14ac:dyDescent="0.2">
      <c r="C143" s="7"/>
      <c r="D143" s="20"/>
      <c r="E143" s="7"/>
    </row>
    <row r="144" spans="1:6" x14ac:dyDescent="0.2">
      <c r="B144" s="84"/>
      <c r="C144" s="172"/>
      <c r="D144" s="173"/>
    </row>
    <row r="145" spans="2:5" x14ac:dyDescent="0.2">
      <c r="B145" s="84"/>
      <c r="C145" s="84"/>
      <c r="D145" s="84"/>
      <c r="E145" s="7"/>
    </row>
    <row r="146" spans="2:5" x14ac:dyDescent="0.2">
      <c r="B146" s="84"/>
      <c r="C146" s="84"/>
      <c r="D146" s="174"/>
      <c r="E146" s="7"/>
    </row>
    <row r="147" spans="2:5" x14ac:dyDescent="0.2">
      <c r="B147" s="84"/>
      <c r="C147" s="172"/>
      <c r="D147" s="173"/>
    </row>
    <row r="148" spans="2:5" x14ac:dyDescent="0.2">
      <c r="B148" s="84"/>
      <c r="C148" s="172"/>
      <c r="D148" s="173"/>
    </row>
    <row r="149" spans="2:5" x14ac:dyDescent="0.2">
      <c r="B149" s="84"/>
      <c r="C149" s="172"/>
      <c r="D149" s="173"/>
    </row>
    <row r="150" spans="2:5" x14ac:dyDescent="0.2">
      <c r="B150" s="84"/>
      <c r="C150" s="172"/>
      <c r="D150" s="173"/>
    </row>
    <row r="151" spans="2:5" x14ac:dyDescent="0.2">
      <c r="B151" s="84"/>
      <c r="C151" s="172"/>
      <c r="D151" s="173"/>
    </row>
  </sheetData>
  <mergeCells count="1">
    <mergeCell ref="A1:E1"/>
  </mergeCells>
  <phoneticPr fontId="4" type="noConversion"/>
  <pageMargins left="0.23622047244094491" right="0.23622047244094491" top="0.74803149606299213"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topLeftCell="A61" zoomScaleNormal="100" workbookViewId="0">
      <selection activeCell="H56" sqref="H56"/>
    </sheetView>
  </sheetViews>
  <sheetFormatPr defaultRowHeight="11.25" x14ac:dyDescent="0.2"/>
  <cols>
    <col min="1" max="1" width="5.85546875" style="7" customWidth="1"/>
    <col min="2" max="2" width="36" style="7" customWidth="1"/>
    <col min="3" max="3" width="8" style="18" customWidth="1"/>
    <col min="4" max="4" width="32.42578125" style="21" customWidth="1"/>
    <col min="5" max="5" width="16.28515625" style="4" customWidth="1"/>
    <col min="6" max="6" width="12.28515625" style="56" customWidth="1"/>
    <col min="7" max="16384" width="9.140625" style="56"/>
  </cols>
  <sheetData>
    <row r="1" spans="1:10" ht="15.75" x14ac:dyDescent="0.25">
      <c r="A1" s="193" t="s">
        <v>154</v>
      </c>
      <c r="B1" s="193"/>
      <c r="C1" s="193"/>
      <c r="D1" s="193"/>
      <c r="E1" s="193"/>
    </row>
    <row r="2" spans="1:10" x14ac:dyDescent="0.2">
      <c r="A2" s="10"/>
      <c r="B2" s="11" t="s">
        <v>2</v>
      </c>
      <c r="C2" s="12" t="s">
        <v>1</v>
      </c>
      <c r="D2" s="2" t="s">
        <v>0</v>
      </c>
      <c r="E2" s="2" t="s">
        <v>3</v>
      </c>
    </row>
    <row r="3" spans="1:10" s="27" customFormat="1" ht="12.75" x14ac:dyDescent="0.2">
      <c r="A3" s="23" t="s">
        <v>334</v>
      </c>
      <c r="B3" s="23" t="s">
        <v>335</v>
      </c>
      <c r="C3" s="24"/>
      <c r="D3" s="25"/>
      <c r="E3" s="26"/>
      <c r="F3" s="83"/>
      <c r="G3" s="83"/>
      <c r="H3" s="83"/>
      <c r="I3" s="83"/>
      <c r="J3" s="83"/>
    </row>
    <row r="4" spans="1:10" x14ac:dyDescent="0.2">
      <c r="A4" s="5" t="s">
        <v>336</v>
      </c>
      <c r="B4" s="30" t="s">
        <v>337</v>
      </c>
      <c r="C4" s="6"/>
      <c r="D4" s="70"/>
      <c r="E4" s="71"/>
      <c r="F4" s="82"/>
      <c r="G4" s="82"/>
      <c r="H4" s="82"/>
      <c r="I4" s="82"/>
      <c r="J4" s="82"/>
    </row>
    <row r="5" spans="1:10" x14ac:dyDescent="0.2">
      <c r="A5" s="5" t="s">
        <v>338</v>
      </c>
      <c r="B5" s="9" t="s">
        <v>554</v>
      </c>
      <c r="C5" s="6" t="s">
        <v>7</v>
      </c>
      <c r="D5" s="70"/>
      <c r="E5" s="71"/>
      <c r="F5" s="82"/>
      <c r="G5" s="82"/>
      <c r="H5" s="82"/>
      <c r="I5" s="82"/>
      <c r="J5" s="82"/>
    </row>
    <row r="6" spans="1:10" x14ac:dyDescent="0.2">
      <c r="A6" s="5" t="s">
        <v>339</v>
      </c>
      <c r="B6" s="69" t="s">
        <v>555</v>
      </c>
      <c r="C6" s="64" t="s">
        <v>556</v>
      </c>
      <c r="D6" s="70"/>
      <c r="E6" s="168"/>
      <c r="F6" s="82"/>
      <c r="G6" s="82"/>
      <c r="H6" s="82"/>
      <c r="I6" s="82"/>
      <c r="J6" s="82"/>
    </row>
    <row r="7" spans="1:10" x14ac:dyDescent="0.2">
      <c r="A7" s="5" t="s">
        <v>340</v>
      </c>
      <c r="B7" s="169" t="s">
        <v>341</v>
      </c>
      <c r="C7" s="64"/>
      <c r="D7" s="70"/>
      <c r="E7" s="168"/>
      <c r="F7" s="82"/>
      <c r="G7" s="82"/>
      <c r="H7" s="82"/>
      <c r="I7" s="82"/>
      <c r="J7" s="82"/>
    </row>
    <row r="8" spans="1:10" x14ac:dyDescent="0.2">
      <c r="A8" s="5" t="s">
        <v>342</v>
      </c>
      <c r="B8" s="69" t="s">
        <v>518</v>
      </c>
      <c r="C8" s="64" t="s">
        <v>60</v>
      </c>
      <c r="D8" s="70"/>
      <c r="E8" s="168"/>
      <c r="F8" s="82"/>
      <c r="G8" s="82"/>
      <c r="H8" s="82"/>
      <c r="I8" s="82"/>
      <c r="J8" s="82"/>
    </row>
    <row r="9" spans="1:10" x14ac:dyDescent="0.2">
      <c r="A9" s="5" t="s">
        <v>343</v>
      </c>
      <c r="B9" s="69" t="s">
        <v>517</v>
      </c>
      <c r="C9" s="64" t="s">
        <v>560</v>
      </c>
      <c r="D9" s="70"/>
      <c r="E9" s="168"/>
      <c r="F9" s="82"/>
      <c r="G9" s="82"/>
      <c r="H9" s="82"/>
      <c r="I9" s="82"/>
      <c r="J9" s="82"/>
    </row>
    <row r="10" spans="1:10" x14ac:dyDescent="0.2">
      <c r="A10" s="5" t="s">
        <v>344</v>
      </c>
      <c r="B10" s="169" t="s">
        <v>345</v>
      </c>
      <c r="C10" s="64"/>
      <c r="D10" s="70"/>
      <c r="E10" s="168"/>
      <c r="F10" s="82"/>
      <c r="G10" s="82"/>
      <c r="H10" s="82"/>
      <c r="I10" s="82"/>
      <c r="J10" s="82"/>
    </row>
    <row r="11" spans="1:10" x14ac:dyDescent="0.2">
      <c r="A11" s="5" t="s">
        <v>346</v>
      </c>
      <c r="B11" s="69" t="s">
        <v>562</v>
      </c>
      <c r="C11" s="64" t="s">
        <v>561</v>
      </c>
      <c r="D11" s="70"/>
      <c r="E11" s="168"/>
      <c r="F11" s="82"/>
      <c r="G11" s="82"/>
      <c r="H11" s="82"/>
      <c r="I11" s="82"/>
      <c r="J11" s="82"/>
    </row>
    <row r="12" spans="1:10" x14ac:dyDescent="0.2">
      <c r="A12" s="5" t="s">
        <v>347</v>
      </c>
      <c r="B12" s="69" t="s">
        <v>563</v>
      </c>
      <c r="C12" s="64" t="s">
        <v>557</v>
      </c>
      <c r="D12" s="70"/>
      <c r="E12" s="168"/>
      <c r="F12" s="82"/>
      <c r="G12" s="82"/>
      <c r="H12" s="82"/>
      <c r="I12" s="82"/>
      <c r="J12" s="82"/>
    </row>
    <row r="13" spans="1:10" x14ac:dyDescent="0.2">
      <c r="A13" s="5" t="s">
        <v>564</v>
      </c>
      <c r="B13" s="69" t="s">
        <v>517</v>
      </c>
      <c r="C13" s="64" t="s">
        <v>557</v>
      </c>
      <c r="D13" s="70"/>
      <c r="E13" s="168"/>
      <c r="F13" s="82"/>
      <c r="G13" s="82"/>
      <c r="H13" s="82"/>
      <c r="I13" s="82"/>
      <c r="J13" s="82"/>
    </row>
    <row r="14" spans="1:10" x14ac:dyDescent="0.2">
      <c r="A14" s="5" t="s">
        <v>349</v>
      </c>
      <c r="B14" s="169" t="s">
        <v>350</v>
      </c>
      <c r="C14" s="64"/>
      <c r="D14" s="70"/>
      <c r="E14" s="168"/>
      <c r="F14" s="82"/>
      <c r="G14" s="82"/>
      <c r="H14" s="82"/>
      <c r="I14" s="82"/>
      <c r="J14" s="82"/>
    </row>
    <row r="15" spans="1:10" x14ac:dyDescent="0.2">
      <c r="A15" s="5" t="s">
        <v>351</v>
      </c>
      <c r="B15" s="69" t="s">
        <v>518</v>
      </c>
      <c r="C15" s="64" t="s">
        <v>7</v>
      </c>
      <c r="D15" s="70"/>
      <c r="E15" s="168"/>
      <c r="F15" s="82"/>
      <c r="G15" s="82"/>
      <c r="H15" s="82"/>
      <c r="I15" s="82"/>
      <c r="J15" s="82"/>
    </row>
    <row r="16" spans="1:10" x14ac:dyDescent="0.2">
      <c r="A16" s="5" t="s">
        <v>352</v>
      </c>
      <c r="B16" s="69" t="s">
        <v>562</v>
      </c>
      <c r="C16" s="64" t="s">
        <v>137</v>
      </c>
      <c r="D16" s="70"/>
      <c r="E16" s="168"/>
      <c r="F16" s="82"/>
      <c r="G16" s="82"/>
      <c r="H16" s="82"/>
      <c r="I16" s="82"/>
      <c r="J16" s="82"/>
    </row>
    <row r="17" spans="1:10" s="27" customFormat="1" ht="12.75" x14ac:dyDescent="0.2">
      <c r="A17" s="5" t="s">
        <v>353</v>
      </c>
      <c r="B17" s="69" t="s">
        <v>517</v>
      </c>
      <c r="C17" s="64" t="s">
        <v>558</v>
      </c>
      <c r="D17" s="70"/>
      <c r="E17" s="168"/>
      <c r="F17" s="83"/>
      <c r="G17" s="83"/>
      <c r="H17" s="83"/>
      <c r="I17" s="83"/>
      <c r="J17" s="83"/>
    </row>
    <row r="18" spans="1:10" s="27" customFormat="1" ht="12.75" x14ac:dyDescent="0.2">
      <c r="A18" s="5" t="s">
        <v>566</v>
      </c>
      <c r="B18" s="69" t="s">
        <v>563</v>
      </c>
      <c r="C18" s="64" t="s">
        <v>567</v>
      </c>
      <c r="D18" s="70"/>
      <c r="E18" s="168"/>
      <c r="F18" s="83"/>
      <c r="G18" s="83"/>
      <c r="H18" s="83"/>
      <c r="I18" s="83"/>
      <c r="J18" s="83"/>
    </row>
    <row r="19" spans="1:10" s="27" customFormat="1" ht="12.75" x14ac:dyDescent="0.2">
      <c r="A19" s="5" t="s">
        <v>354</v>
      </c>
      <c r="B19" s="169" t="s">
        <v>355</v>
      </c>
      <c r="C19" s="64"/>
      <c r="D19" s="70"/>
      <c r="E19" s="168"/>
      <c r="F19" s="83"/>
      <c r="G19" s="83"/>
      <c r="H19" s="83"/>
      <c r="I19" s="83"/>
      <c r="J19" s="83"/>
    </row>
    <row r="20" spans="1:10" x14ac:dyDescent="0.2">
      <c r="A20" s="5" t="s">
        <v>356</v>
      </c>
      <c r="B20" s="69" t="s">
        <v>562</v>
      </c>
      <c r="C20" s="64" t="s">
        <v>137</v>
      </c>
      <c r="D20" s="70"/>
      <c r="E20" s="168"/>
      <c r="F20" s="82"/>
      <c r="G20" s="82"/>
      <c r="H20" s="82"/>
      <c r="I20" s="82"/>
      <c r="J20" s="82"/>
    </row>
    <row r="21" spans="1:10" x14ac:dyDescent="0.2">
      <c r="A21" s="5" t="s">
        <v>357</v>
      </c>
      <c r="B21" s="69" t="s">
        <v>517</v>
      </c>
      <c r="C21" s="64" t="s">
        <v>572</v>
      </c>
      <c r="D21" s="70"/>
      <c r="E21" s="168"/>
      <c r="F21" s="82"/>
      <c r="G21" s="82"/>
      <c r="H21" s="82"/>
      <c r="I21" s="82"/>
      <c r="J21" s="82"/>
    </row>
    <row r="22" spans="1:10" x14ac:dyDescent="0.2">
      <c r="A22" s="5" t="s">
        <v>358</v>
      </c>
      <c r="B22" s="69" t="s">
        <v>517</v>
      </c>
      <c r="C22" s="64" t="s">
        <v>559</v>
      </c>
      <c r="D22" s="70"/>
      <c r="E22" s="168"/>
      <c r="F22" s="82"/>
      <c r="G22" s="82"/>
      <c r="H22" s="82"/>
      <c r="I22" s="82"/>
      <c r="J22" s="82"/>
    </row>
    <row r="23" spans="1:10" x14ac:dyDescent="0.2">
      <c r="A23" s="5" t="s">
        <v>565</v>
      </c>
      <c r="B23" s="69" t="s">
        <v>563</v>
      </c>
      <c r="C23" s="64" t="s">
        <v>559</v>
      </c>
      <c r="D23" s="70"/>
      <c r="E23" s="168"/>
      <c r="F23" s="82"/>
      <c r="G23" s="82"/>
      <c r="H23" s="82"/>
      <c r="I23" s="82"/>
      <c r="J23" s="82"/>
    </row>
    <row r="24" spans="1:10" x14ac:dyDescent="0.2">
      <c r="A24" s="5" t="s">
        <v>359</v>
      </c>
      <c r="B24" s="169" t="s">
        <v>360</v>
      </c>
      <c r="C24" s="64"/>
      <c r="D24" s="70"/>
      <c r="E24" s="168"/>
      <c r="F24" s="82"/>
      <c r="G24" s="82"/>
      <c r="H24" s="82"/>
      <c r="I24" s="82"/>
      <c r="J24" s="82"/>
    </row>
    <row r="25" spans="1:10" x14ac:dyDescent="0.2">
      <c r="A25" s="5" t="s">
        <v>361</v>
      </c>
      <c r="B25" s="69" t="s">
        <v>519</v>
      </c>
      <c r="C25" s="64" t="s">
        <v>583</v>
      </c>
      <c r="D25" s="70"/>
      <c r="E25" s="168"/>
      <c r="F25" s="82"/>
      <c r="G25" s="82"/>
      <c r="H25" s="82"/>
      <c r="I25" s="82"/>
      <c r="J25" s="82"/>
    </row>
    <row r="26" spans="1:10" x14ac:dyDescent="0.2">
      <c r="A26" s="5" t="s">
        <v>362</v>
      </c>
      <c r="B26" s="9" t="s">
        <v>520</v>
      </c>
      <c r="C26" s="6" t="s">
        <v>60</v>
      </c>
      <c r="D26" s="73"/>
      <c r="E26" s="71"/>
      <c r="F26" s="82"/>
      <c r="G26" s="82"/>
      <c r="H26" s="82"/>
      <c r="I26" s="82"/>
      <c r="J26" s="82"/>
    </row>
    <row r="27" spans="1:10" x14ac:dyDescent="0.2">
      <c r="A27" s="5" t="s">
        <v>363</v>
      </c>
      <c r="B27" s="9" t="s">
        <v>562</v>
      </c>
      <c r="C27" s="6" t="s">
        <v>5</v>
      </c>
      <c r="D27" s="70"/>
      <c r="E27" s="71"/>
      <c r="F27" s="82"/>
      <c r="G27" s="82"/>
      <c r="H27" s="82"/>
      <c r="I27" s="82"/>
      <c r="J27" s="82"/>
    </row>
    <row r="28" spans="1:10" x14ac:dyDescent="0.2">
      <c r="A28" s="5" t="s">
        <v>364</v>
      </c>
      <c r="B28" s="30" t="s">
        <v>365</v>
      </c>
      <c r="C28" s="6"/>
      <c r="D28" s="70"/>
      <c r="E28" s="71"/>
      <c r="F28" s="82"/>
      <c r="G28" s="82"/>
      <c r="H28" s="82"/>
      <c r="I28" s="82"/>
      <c r="J28" s="82"/>
    </row>
    <row r="29" spans="1:10" x14ac:dyDescent="0.2">
      <c r="A29" s="5" t="s">
        <v>366</v>
      </c>
      <c r="B29" s="9" t="s">
        <v>584</v>
      </c>
      <c r="C29" s="6" t="s">
        <v>348</v>
      </c>
      <c r="D29" s="70"/>
      <c r="E29" s="71"/>
      <c r="F29" s="82"/>
      <c r="G29" s="82"/>
      <c r="H29" s="82"/>
      <c r="I29" s="82"/>
      <c r="J29" s="82"/>
    </row>
    <row r="30" spans="1:10" x14ac:dyDescent="0.2">
      <c r="A30" s="5" t="s">
        <v>367</v>
      </c>
      <c r="B30" s="9" t="s">
        <v>517</v>
      </c>
      <c r="C30" s="6" t="s">
        <v>568</v>
      </c>
      <c r="D30" s="70"/>
      <c r="E30" s="71"/>
      <c r="F30" s="82"/>
      <c r="G30" s="82"/>
      <c r="H30" s="82"/>
      <c r="I30" s="82"/>
      <c r="J30" s="82"/>
    </row>
    <row r="31" spans="1:10" x14ac:dyDescent="0.2">
      <c r="A31" s="5" t="s">
        <v>368</v>
      </c>
      <c r="B31" s="30" t="s">
        <v>369</v>
      </c>
      <c r="C31" s="6"/>
      <c r="D31" s="70"/>
      <c r="E31" s="71"/>
      <c r="F31" s="82"/>
      <c r="G31" s="82"/>
      <c r="H31" s="82"/>
      <c r="I31" s="82"/>
      <c r="J31" s="82"/>
    </row>
    <row r="32" spans="1:10" x14ac:dyDescent="0.2">
      <c r="A32" s="5" t="s">
        <v>370</v>
      </c>
      <c r="B32" s="45" t="s">
        <v>587</v>
      </c>
      <c r="C32" s="14" t="s">
        <v>569</v>
      </c>
      <c r="D32" s="73"/>
      <c r="E32" s="71"/>
      <c r="F32" s="82"/>
      <c r="G32" s="82"/>
      <c r="H32" s="82"/>
      <c r="I32" s="82"/>
      <c r="J32" s="82"/>
    </row>
    <row r="33" spans="1:10" x14ac:dyDescent="0.2">
      <c r="A33" s="5" t="s">
        <v>371</v>
      </c>
      <c r="B33" s="77" t="s">
        <v>570</v>
      </c>
      <c r="C33" s="59"/>
      <c r="D33" s="78"/>
      <c r="E33" s="79"/>
      <c r="F33" s="82"/>
      <c r="G33" s="82"/>
      <c r="H33" s="82"/>
      <c r="I33" s="82"/>
      <c r="J33" s="82"/>
    </row>
    <row r="34" spans="1:10" x14ac:dyDescent="0.2">
      <c r="A34" s="5" t="s">
        <v>373</v>
      </c>
      <c r="B34" s="58" t="s">
        <v>563</v>
      </c>
      <c r="C34" s="59" t="s">
        <v>571</v>
      </c>
      <c r="D34" s="78"/>
      <c r="E34" s="79"/>
      <c r="F34" s="82"/>
      <c r="G34" s="82"/>
      <c r="H34" s="82"/>
      <c r="I34" s="82"/>
      <c r="J34" s="82"/>
    </row>
    <row r="35" spans="1:10" x14ac:dyDescent="0.2">
      <c r="A35" s="5" t="s">
        <v>375</v>
      </c>
      <c r="B35" s="58" t="s">
        <v>518</v>
      </c>
      <c r="C35" s="59" t="s">
        <v>5</v>
      </c>
      <c r="D35" s="78"/>
      <c r="E35" s="79"/>
      <c r="F35" s="82"/>
      <c r="G35" s="82"/>
      <c r="H35" s="82"/>
      <c r="I35" s="82"/>
      <c r="J35" s="82"/>
    </row>
    <row r="36" spans="1:10" x14ac:dyDescent="0.2">
      <c r="A36" s="5" t="s">
        <v>377</v>
      </c>
      <c r="B36" s="58" t="s">
        <v>517</v>
      </c>
      <c r="C36" s="59" t="s">
        <v>572</v>
      </c>
      <c r="D36" s="78"/>
      <c r="E36" s="79"/>
      <c r="F36" s="82"/>
      <c r="G36" s="82"/>
      <c r="H36" s="82"/>
      <c r="I36" s="82"/>
      <c r="J36" s="82"/>
    </row>
    <row r="37" spans="1:10" x14ac:dyDescent="0.2">
      <c r="A37" s="5" t="s">
        <v>576</v>
      </c>
      <c r="B37" s="77" t="s">
        <v>575</v>
      </c>
      <c r="C37" s="59"/>
      <c r="D37" s="78"/>
      <c r="E37" s="79"/>
      <c r="F37" s="82"/>
      <c r="G37" s="82"/>
      <c r="H37" s="82"/>
      <c r="I37" s="82"/>
      <c r="J37" s="82"/>
    </row>
    <row r="38" spans="1:10" x14ac:dyDescent="0.2">
      <c r="A38" s="5" t="s">
        <v>577</v>
      </c>
      <c r="B38" s="58" t="s">
        <v>563</v>
      </c>
      <c r="C38" s="59" t="s">
        <v>573</v>
      </c>
      <c r="D38" s="78"/>
      <c r="E38" s="79"/>
      <c r="F38" s="82"/>
      <c r="G38" s="82"/>
      <c r="H38" s="82"/>
      <c r="I38" s="82"/>
      <c r="J38" s="82"/>
    </row>
    <row r="39" spans="1:10" x14ac:dyDescent="0.2">
      <c r="A39" s="5" t="s">
        <v>578</v>
      </c>
      <c r="B39" s="58" t="s">
        <v>562</v>
      </c>
      <c r="C39" s="59" t="s">
        <v>152</v>
      </c>
      <c r="D39" s="78"/>
      <c r="E39" s="79"/>
      <c r="F39" s="82"/>
      <c r="G39" s="82"/>
      <c r="H39" s="82"/>
      <c r="I39" s="82"/>
      <c r="J39" s="82"/>
    </row>
    <row r="40" spans="1:10" x14ac:dyDescent="0.2">
      <c r="A40" s="5" t="s">
        <v>579</v>
      </c>
      <c r="B40" s="77" t="s">
        <v>574</v>
      </c>
      <c r="C40" s="59"/>
      <c r="D40" s="78"/>
      <c r="E40" s="79"/>
      <c r="F40" s="82"/>
      <c r="G40" s="82"/>
      <c r="H40" s="82"/>
      <c r="I40" s="82"/>
      <c r="J40" s="82"/>
    </row>
    <row r="41" spans="1:10" x14ac:dyDescent="0.2">
      <c r="A41" s="5"/>
      <c r="B41" s="58" t="s">
        <v>518</v>
      </c>
      <c r="C41" s="59" t="s">
        <v>580</v>
      </c>
      <c r="D41" s="78"/>
      <c r="E41" s="79"/>
      <c r="F41" s="82"/>
      <c r="G41" s="82"/>
      <c r="H41" s="82"/>
      <c r="I41" s="82"/>
      <c r="J41" s="82"/>
    </row>
    <row r="42" spans="1:10" x14ac:dyDescent="0.2">
      <c r="A42" s="5"/>
      <c r="B42" s="58" t="s">
        <v>562</v>
      </c>
      <c r="C42" s="59" t="s">
        <v>60</v>
      </c>
      <c r="D42" s="78"/>
      <c r="E42" s="79"/>
      <c r="F42" s="82"/>
      <c r="G42" s="82"/>
      <c r="H42" s="82"/>
      <c r="I42" s="82"/>
      <c r="J42" s="82"/>
    </row>
    <row r="43" spans="1:10" x14ac:dyDescent="0.2">
      <c r="A43" s="5" t="s">
        <v>579</v>
      </c>
      <c r="B43" s="77" t="s">
        <v>581</v>
      </c>
      <c r="C43" s="59"/>
      <c r="D43" s="78"/>
      <c r="E43" s="79"/>
      <c r="F43" s="82"/>
      <c r="G43" s="82"/>
      <c r="H43" s="82"/>
      <c r="I43" s="82"/>
      <c r="J43" s="82"/>
    </row>
    <row r="44" spans="1:10" x14ac:dyDescent="0.2">
      <c r="A44" s="5"/>
      <c r="B44" s="58" t="s">
        <v>518</v>
      </c>
      <c r="C44" s="59" t="s">
        <v>580</v>
      </c>
      <c r="D44" s="78"/>
      <c r="E44" s="79"/>
      <c r="F44" s="82"/>
      <c r="G44" s="82"/>
      <c r="H44" s="82"/>
      <c r="I44" s="82"/>
      <c r="J44" s="82"/>
    </row>
    <row r="45" spans="1:10" x14ac:dyDescent="0.2">
      <c r="A45" s="5"/>
      <c r="B45" s="58" t="s">
        <v>582</v>
      </c>
      <c r="C45" s="59" t="s">
        <v>5</v>
      </c>
      <c r="D45" s="78"/>
      <c r="E45" s="79"/>
      <c r="F45" s="82"/>
      <c r="G45" s="82"/>
      <c r="H45" s="82"/>
      <c r="I45" s="82"/>
      <c r="J45" s="82"/>
    </row>
    <row r="46" spans="1:10" x14ac:dyDescent="0.2">
      <c r="A46" s="5"/>
      <c r="B46" s="58" t="s">
        <v>562</v>
      </c>
      <c r="C46" s="59" t="s">
        <v>5</v>
      </c>
      <c r="D46" s="78"/>
      <c r="E46" s="79"/>
      <c r="F46" s="82"/>
      <c r="G46" s="82"/>
      <c r="H46" s="82"/>
      <c r="I46" s="82"/>
      <c r="J46" s="82"/>
    </row>
    <row r="47" spans="1:10" ht="22.5" x14ac:dyDescent="0.2">
      <c r="A47" s="5" t="s">
        <v>613</v>
      </c>
      <c r="B47" s="72" t="s">
        <v>372</v>
      </c>
      <c r="C47" s="14"/>
      <c r="D47" s="70"/>
      <c r="E47" s="71"/>
      <c r="F47" s="82"/>
      <c r="G47" s="82"/>
      <c r="H47" s="82"/>
      <c r="I47" s="82"/>
      <c r="J47" s="82"/>
    </row>
    <row r="48" spans="1:10" x14ac:dyDescent="0.2">
      <c r="A48" s="5" t="s">
        <v>614</v>
      </c>
      <c r="B48" s="45" t="s">
        <v>374</v>
      </c>
      <c r="C48" s="14" t="s">
        <v>4</v>
      </c>
      <c r="D48" s="73"/>
      <c r="E48" s="71"/>
      <c r="F48" s="82"/>
      <c r="G48" s="91"/>
      <c r="H48" s="82"/>
      <c r="I48" s="82"/>
      <c r="J48" s="82"/>
    </row>
    <row r="49" spans="1:10" ht="22.5" x14ac:dyDescent="0.2">
      <c r="A49" s="5" t="s">
        <v>615</v>
      </c>
      <c r="B49" s="45" t="s">
        <v>376</v>
      </c>
      <c r="C49" s="14" t="s">
        <v>4</v>
      </c>
      <c r="D49" s="73"/>
      <c r="E49" s="71"/>
      <c r="F49" s="82"/>
      <c r="G49" s="82"/>
      <c r="H49" s="82"/>
      <c r="I49" s="82"/>
      <c r="J49" s="82"/>
    </row>
    <row r="50" spans="1:10" x14ac:dyDescent="0.2">
      <c r="A50" s="5" t="s">
        <v>616</v>
      </c>
      <c r="B50" s="45" t="s">
        <v>378</v>
      </c>
      <c r="C50" s="14" t="s">
        <v>4</v>
      </c>
      <c r="D50" s="73"/>
      <c r="E50" s="71"/>
    </row>
    <row r="51" spans="1:10" x14ac:dyDescent="0.2">
      <c r="A51" s="5" t="s">
        <v>617</v>
      </c>
      <c r="B51" s="45" t="s">
        <v>379</v>
      </c>
      <c r="C51" s="14" t="s">
        <v>6</v>
      </c>
      <c r="D51" s="73"/>
      <c r="E51" s="71"/>
    </row>
    <row r="52" spans="1:10" ht="22.5" x14ac:dyDescent="0.2">
      <c r="A52" s="5" t="s">
        <v>618</v>
      </c>
      <c r="B52" s="45" t="s">
        <v>380</v>
      </c>
      <c r="C52" s="14" t="s">
        <v>6</v>
      </c>
      <c r="D52" s="73"/>
      <c r="E52" s="71"/>
    </row>
    <row r="53" spans="1:10" ht="247.5" x14ac:dyDescent="0.2">
      <c r="A53" s="57" t="s">
        <v>585</v>
      </c>
      <c r="B53" s="58" t="s">
        <v>610</v>
      </c>
      <c r="C53" s="59" t="s">
        <v>586</v>
      </c>
      <c r="D53" s="60"/>
      <c r="E53" s="60"/>
      <c r="I53" s="80"/>
    </row>
    <row r="54" spans="1:10" x14ac:dyDescent="0.2">
      <c r="A54" s="5" t="s">
        <v>131</v>
      </c>
      <c r="B54" s="15" t="s">
        <v>318</v>
      </c>
      <c r="C54" s="6" t="s">
        <v>317</v>
      </c>
      <c r="D54" s="8"/>
      <c r="E54" s="3"/>
    </row>
    <row r="55" spans="1:10" x14ac:dyDescent="0.2">
      <c r="A55" s="57" t="s">
        <v>132</v>
      </c>
      <c r="B55" s="57" t="s">
        <v>333</v>
      </c>
      <c r="C55" s="59" t="s">
        <v>319</v>
      </c>
      <c r="D55" s="60"/>
      <c r="E55" s="61"/>
    </row>
    <row r="56" spans="1:10" x14ac:dyDescent="0.2">
      <c r="A56" s="57" t="s">
        <v>133</v>
      </c>
      <c r="B56" s="57" t="s">
        <v>333</v>
      </c>
      <c r="C56" s="59" t="s">
        <v>325</v>
      </c>
      <c r="D56" s="60"/>
      <c r="E56" s="61"/>
    </row>
    <row r="57" spans="1:10" x14ac:dyDescent="0.2">
      <c r="A57" s="57" t="s">
        <v>134</v>
      </c>
      <c r="B57" s="57" t="s">
        <v>333</v>
      </c>
      <c r="C57" s="59" t="s">
        <v>326</v>
      </c>
      <c r="D57" s="60"/>
      <c r="E57" s="61"/>
    </row>
    <row r="58" spans="1:10" x14ac:dyDescent="0.2">
      <c r="A58" s="57" t="s">
        <v>135</v>
      </c>
      <c r="B58" s="57" t="s">
        <v>333</v>
      </c>
      <c r="C58" s="59" t="s">
        <v>327</v>
      </c>
      <c r="D58" s="60"/>
      <c r="E58" s="61"/>
    </row>
    <row r="59" spans="1:10" x14ac:dyDescent="0.2">
      <c r="A59" s="57" t="s">
        <v>320</v>
      </c>
      <c r="B59" s="57" t="s">
        <v>333</v>
      </c>
      <c r="C59" s="59" t="s">
        <v>328</v>
      </c>
      <c r="D59" s="60"/>
      <c r="E59" s="61"/>
    </row>
    <row r="60" spans="1:10" x14ac:dyDescent="0.2">
      <c r="A60" s="57" t="s">
        <v>321</v>
      </c>
      <c r="B60" s="57" t="s">
        <v>333</v>
      </c>
      <c r="C60" s="59" t="s">
        <v>329</v>
      </c>
      <c r="D60" s="60"/>
      <c r="E60" s="61"/>
    </row>
    <row r="61" spans="1:10" x14ac:dyDescent="0.2">
      <c r="A61" s="57" t="s">
        <v>322</v>
      </c>
      <c r="B61" s="57" t="s">
        <v>333</v>
      </c>
      <c r="C61" s="59" t="s">
        <v>330</v>
      </c>
      <c r="D61" s="60"/>
      <c r="E61" s="61"/>
    </row>
    <row r="62" spans="1:10" x14ac:dyDescent="0.2">
      <c r="A62" s="57" t="s">
        <v>323</v>
      </c>
      <c r="B62" s="57" t="s">
        <v>333</v>
      </c>
      <c r="C62" s="59" t="s">
        <v>331</v>
      </c>
      <c r="D62" s="60"/>
      <c r="E62" s="61"/>
    </row>
    <row r="63" spans="1:10" x14ac:dyDescent="0.2">
      <c r="A63" s="57" t="s">
        <v>324</v>
      </c>
      <c r="B63" s="57" t="s">
        <v>333</v>
      </c>
      <c r="C63" s="59" t="s">
        <v>332</v>
      </c>
      <c r="D63" s="60"/>
      <c r="E63" s="61"/>
    </row>
    <row r="64" spans="1:10" ht="12" thickBot="1" x14ac:dyDescent="0.25">
      <c r="A64" s="31"/>
      <c r="B64" s="31"/>
      <c r="C64" s="32"/>
      <c r="D64" s="33"/>
      <c r="E64" s="34"/>
    </row>
    <row r="65" spans="1:5" ht="16.5" thickBot="1" x14ac:dyDescent="0.3">
      <c r="A65" s="35"/>
      <c r="B65" s="43" t="s">
        <v>124</v>
      </c>
      <c r="C65" s="36"/>
      <c r="D65" s="37"/>
      <c r="E65" s="38"/>
    </row>
    <row r="66" spans="1:5" ht="16.5" thickBot="1" x14ac:dyDescent="0.3">
      <c r="A66" s="39"/>
      <c r="B66" s="44" t="s">
        <v>125</v>
      </c>
      <c r="C66" s="40"/>
      <c r="D66" s="41"/>
      <c r="E66" s="42"/>
    </row>
    <row r="68" spans="1:5" x14ac:dyDescent="0.2">
      <c r="C68" s="7"/>
      <c r="D68" s="20"/>
      <c r="E68" s="7"/>
    </row>
    <row r="69" spans="1:5" x14ac:dyDescent="0.2">
      <c r="B69" s="84"/>
      <c r="C69" s="172"/>
      <c r="D69" s="173"/>
    </row>
    <row r="70" spans="1:5" x14ac:dyDescent="0.2">
      <c r="B70" s="84"/>
      <c r="C70" s="84"/>
      <c r="D70" s="84"/>
      <c r="E70" s="7"/>
    </row>
    <row r="71" spans="1:5" x14ac:dyDescent="0.2">
      <c r="B71" s="84"/>
      <c r="C71" s="84"/>
      <c r="D71" s="174"/>
      <c r="E71" s="7"/>
    </row>
    <row r="72" spans="1:5" x14ac:dyDescent="0.2">
      <c r="B72" s="84"/>
      <c r="C72" s="172"/>
      <c r="D72" s="173"/>
    </row>
    <row r="73" spans="1:5" x14ac:dyDescent="0.2">
      <c r="B73" s="84"/>
      <c r="C73" s="172"/>
      <c r="D73" s="173"/>
    </row>
    <row r="74" spans="1:5" x14ac:dyDescent="0.2">
      <c r="B74" s="84"/>
      <c r="C74" s="172"/>
      <c r="D74" s="173"/>
    </row>
    <row r="75" spans="1:5" x14ac:dyDescent="0.2">
      <c r="B75" s="84"/>
      <c r="C75" s="172"/>
      <c r="D75" s="173"/>
    </row>
  </sheetData>
  <mergeCells count="1">
    <mergeCell ref="A1:E1"/>
  </mergeCells>
  <pageMargins left="0.23622047244094491" right="0.23622047244094491" top="0.74803149606299213" bottom="0.74803149606299213" header="0.31496062992125984" footer="0.31496062992125984"/>
  <pageSetup paperSize="9"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2"/>
  <sheetViews>
    <sheetView tabSelected="1" topLeftCell="A124" zoomScaleNormal="100" workbookViewId="0">
      <selection activeCell="D50" sqref="D50"/>
    </sheetView>
  </sheetViews>
  <sheetFormatPr defaultRowHeight="11.25" x14ac:dyDescent="0.2"/>
  <cols>
    <col min="1" max="1" width="5.85546875" style="7" customWidth="1"/>
    <col min="2" max="2" width="36" style="7" customWidth="1"/>
    <col min="3" max="3" width="8" style="18" customWidth="1"/>
    <col min="4" max="4" width="32.42578125" style="21" customWidth="1"/>
    <col min="5" max="5" width="17.7109375" style="4" customWidth="1"/>
    <col min="6" max="6" width="12.28515625" style="56" customWidth="1"/>
    <col min="7" max="16384" width="9.140625" style="56"/>
  </cols>
  <sheetData>
    <row r="1" spans="1:6" ht="15.75" x14ac:dyDescent="0.25">
      <c r="A1" s="193" t="s">
        <v>154</v>
      </c>
      <c r="B1" s="193"/>
      <c r="C1" s="193"/>
      <c r="D1" s="193"/>
      <c r="E1" s="193"/>
    </row>
    <row r="2" spans="1:6" x14ac:dyDescent="0.2">
      <c r="A2" s="10"/>
      <c r="B2" s="11" t="s">
        <v>2</v>
      </c>
      <c r="C2" s="12" t="s">
        <v>1</v>
      </c>
      <c r="D2" s="2" t="s">
        <v>0</v>
      </c>
      <c r="E2" s="2" t="s">
        <v>3</v>
      </c>
    </row>
    <row r="3" spans="1:6" ht="12.75" x14ac:dyDescent="0.2">
      <c r="A3" s="23" t="s">
        <v>381</v>
      </c>
      <c r="B3" s="23" t="s">
        <v>382</v>
      </c>
      <c r="C3" s="24"/>
      <c r="D3" s="25"/>
      <c r="E3" s="26"/>
    </row>
    <row r="4" spans="1:6" x14ac:dyDescent="0.2">
      <c r="A4" s="5" t="s">
        <v>383</v>
      </c>
      <c r="B4" s="28" t="s">
        <v>619</v>
      </c>
      <c r="C4" s="6"/>
      <c r="D4" s="8"/>
      <c r="E4" s="3"/>
    </row>
    <row r="5" spans="1:6" ht="67.5" x14ac:dyDescent="0.2">
      <c r="A5" s="57" t="s">
        <v>384</v>
      </c>
      <c r="B5" s="57" t="s">
        <v>620</v>
      </c>
      <c r="C5" s="59" t="s">
        <v>5</v>
      </c>
      <c r="D5" s="60" t="s">
        <v>755</v>
      </c>
      <c r="E5" s="61"/>
    </row>
    <row r="6" spans="1:6" ht="33.75" x14ac:dyDescent="0.2">
      <c r="A6" s="57" t="s">
        <v>390</v>
      </c>
      <c r="B6" s="57" t="s">
        <v>391</v>
      </c>
      <c r="C6" s="59" t="s">
        <v>5</v>
      </c>
      <c r="D6" s="60" t="s">
        <v>621</v>
      </c>
      <c r="E6" s="61"/>
      <c r="F6" s="82"/>
    </row>
    <row r="7" spans="1:6" ht="45" x14ac:dyDescent="0.2">
      <c r="A7" s="57" t="s">
        <v>392</v>
      </c>
      <c r="B7" s="57" t="s">
        <v>393</v>
      </c>
      <c r="C7" s="59" t="s">
        <v>5</v>
      </c>
      <c r="D7" s="60" t="s">
        <v>394</v>
      </c>
      <c r="E7" s="61"/>
      <c r="F7" s="82"/>
    </row>
    <row r="8" spans="1:6" x14ac:dyDescent="0.2">
      <c r="A8" s="57" t="s">
        <v>395</v>
      </c>
      <c r="B8" s="57" t="s">
        <v>396</v>
      </c>
      <c r="C8" s="59" t="s">
        <v>5</v>
      </c>
      <c r="D8" s="60" t="s">
        <v>397</v>
      </c>
      <c r="E8" s="61"/>
      <c r="F8" s="82"/>
    </row>
    <row r="9" spans="1:6" x14ac:dyDescent="0.2">
      <c r="A9" s="13"/>
      <c r="B9" s="29" t="s">
        <v>93</v>
      </c>
      <c r="C9" s="14"/>
      <c r="D9" s="19"/>
      <c r="E9" s="3"/>
      <c r="F9" s="82"/>
    </row>
    <row r="10" spans="1:6" ht="33.75" x14ac:dyDescent="0.2">
      <c r="A10" s="57"/>
      <c r="B10" s="57" t="s">
        <v>622</v>
      </c>
      <c r="C10" s="59" t="s">
        <v>101</v>
      </c>
      <c r="D10" s="60" t="s">
        <v>623</v>
      </c>
      <c r="E10" s="61"/>
      <c r="F10" s="82"/>
    </row>
    <row r="11" spans="1:6" ht="101.25" x14ac:dyDescent="0.2">
      <c r="A11" s="57"/>
      <c r="B11" s="57" t="s">
        <v>624</v>
      </c>
      <c r="C11" s="59" t="s">
        <v>101</v>
      </c>
      <c r="D11" s="60" t="s">
        <v>625</v>
      </c>
      <c r="E11" s="61"/>
      <c r="F11" s="82"/>
    </row>
    <row r="12" spans="1:6" x14ac:dyDescent="0.2">
      <c r="A12" s="57"/>
      <c r="B12" s="57" t="s">
        <v>387</v>
      </c>
      <c r="C12" s="59" t="s">
        <v>101</v>
      </c>
      <c r="D12" s="60" t="s">
        <v>388</v>
      </c>
      <c r="E12" s="61"/>
      <c r="F12" s="82"/>
    </row>
    <row r="13" spans="1:6" x14ac:dyDescent="0.2">
      <c r="A13" s="57"/>
      <c r="B13" s="57" t="s">
        <v>626</v>
      </c>
      <c r="C13" s="59" t="s">
        <v>627</v>
      </c>
      <c r="D13" s="60" t="s">
        <v>628</v>
      </c>
      <c r="E13" s="61"/>
      <c r="F13" s="82"/>
    </row>
    <row r="14" spans="1:6" ht="67.5" x14ac:dyDescent="0.2">
      <c r="A14" s="57"/>
      <c r="B14" s="57" t="s">
        <v>413</v>
      </c>
      <c r="C14" s="59" t="s">
        <v>7</v>
      </c>
      <c r="D14" s="60" t="s">
        <v>629</v>
      </c>
      <c r="E14" s="61"/>
      <c r="F14" s="82"/>
    </row>
    <row r="15" spans="1:6" x14ac:dyDescent="0.2">
      <c r="A15" s="57"/>
      <c r="B15" s="57" t="s">
        <v>630</v>
      </c>
      <c r="C15" s="59" t="s">
        <v>6</v>
      </c>
      <c r="D15" s="60" t="s">
        <v>631</v>
      </c>
      <c r="E15" s="61"/>
      <c r="F15" s="82"/>
    </row>
    <row r="16" spans="1:6" x14ac:dyDescent="0.2">
      <c r="A16" s="57"/>
      <c r="B16" s="57" t="s">
        <v>632</v>
      </c>
      <c r="C16" s="59" t="s">
        <v>433</v>
      </c>
      <c r="D16" s="60" t="s">
        <v>633</v>
      </c>
      <c r="E16" s="61"/>
      <c r="F16" s="82"/>
    </row>
    <row r="17" spans="1:6" x14ac:dyDescent="0.2">
      <c r="A17" s="13"/>
      <c r="B17" s="29" t="s">
        <v>634</v>
      </c>
      <c r="C17" s="14"/>
      <c r="D17" s="19"/>
      <c r="E17" s="3"/>
      <c r="F17" s="82"/>
    </row>
    <row r="18" spans="1:6" ht="22.5" x14ac:dyDescent="0.2">
      <c r="A18" s="57"/>
      <c r="B18" s="92" t="s">
        <v>635</v>
      </c>
      <c r="C18" s="59" t="s">
        <v>6</v>
      </c>
      <c r="D18" s="93" t="s">
        <v>636</v>
      </c>
      <c r="E18" s="61"/>
      <c r="F18" s="82"/>
    </row>
    <row r="19" spans="1:6" x14ac:dyDescent="0.2">
      <c r="A19" s="57"/>
      <c r="B19" s="92" t="s">
        <v>637</v>
      </c>
      <c r="C19" s="59" t="s">
        <v>6</v>
      </c>
      <c r="D19" s="93"/>
      <c r="E19" s="61"/>
      <c r="F19" s="82"/>
    </row>
    <row r="20" spans="1:6" ht="56.25" x14ac:dyDescent="0.2">
      <c r="A20" s="57"/>
      <c r="B20" s="92" t="s">
        <v>638</v>
      </c>
      <c r="C20" s="59" t="s">
        <v>6</v>
      </c>
      <c r="D20" s="94" t="s">
        <v>752</v>
      </c>
      <c r="E20" s="61"/>
      <c r="F20" s="82"/>
    </row>
    <row r="21" spans="1:6" ht="101.25" x14ac:dyDescent="0.2">
      <c r="A21" s="57"/>
      <c r="B21" s="57" t="s">
        <v>624</v>
      </c>
      <c r="C21" s="59" t="s">
        <v>101</v>
      </c>
      <c r="D21" s="60" t="s">
        <v>625</v>
      </c>
      <c r="E21" s="61"/>
      <c r="F21" s="82"/>
    </row>
    <row r="22" spans="1:6" x14ac:dyDescent="0.2">
      <c r="A22" s="57"/>
      <c r="B22" s="57" t="s">
        <v>387</v>
      </c>
      <c r="C22" s="59" t="s">
        <v>101</v>
      </c>
      <c r="D22" s="60" t="s">
        <v>388</v>
      </c>
      <c r="E22" s="61"/>
      <c r="F22" s="82"/>
    </row>
    <row r="23" spans="1:6" x14ac:dyDescent="0.2">
      <c r="A23" s="57"/>
      <c r="B23" s="57" t="s">
        <v>626</v>
      </c>
      <c r="C23" s="59" t="s">
        <v>627</v>
      </c>
      <c r="D23" s="60" t="s">
        <v>628</v>
      </c>
      <c r="E23" s="61"/>
      <c r="F23" s="82"/>
    </row>
    <row r="24" spans="1:6" ht="67.5" x14ac:dyDescent="0.2">
      <c r="A24" s="57"/>
      <c r="B24" s="57" t="s">
        <v>413</v>
      </c>
      <c r="C24" s="59" t="s">
        <v>5</v>
      </c>
      <c r="D24" s="60" t="s">
        <v>629</v>
      </c>
      <c r="E24" s="61"/>
      <c r="F24" s="82"/>
    </row>
    <row r="25" spans="1:6" ht="33.75" x14ac:dyDescent="0.2">
      <c r="A25" s="57"/>
      <c r="B25" s="57" t="s">
        <v>639</v>
      </c>
      <c r="C25" s="59" t="s">
        <v>152</v>
      </c>
      <c r="D25" s="60" t="s">
        <v>640</v>
      </c>
      <c r="E25" s="61"/>
      <c r="F25" s="82"/>
    </row>
    <row r="26" spans="1:6" x14ac:dyDescent="0.2">
      <c r="A26" s="57"/>
      <c r="B26" s="57" t="s">
        <v>632</v>
      </c>
      <c r="C26" s="59" t="s">
        <v>641</v>
      </c>
      <c r="D26" s="60" t="s">
        <v>633</v>
      </c>
      <c r="E26" s="61"/>
      <c r="F26" s="82"/>
    </row>
    <row r="27" spans="1:6" x14ac:dyDescent="0.2">
      <c r="A27" s="13"/>
      <c r="B27" s="29" t="s">
        <v>642</v>
      </c>
      <c r="C27" s="14"/>
      <c r="D27" s="19"/>
      <c r="E27" s="3"/>
      <c r="F27" s="82"/>
    </row>
    <row r="28" spans="1:6" ht="101.25" x14ac:dyDescent="0.2">
      <c r="A28" s="57"/>
      <c r="B28" s="57" t="s">
        <v>624</v>
      </c>
      <c r="C28" s="59" t="s">
        <v>101</v>
      </c>
      <c r="D28" s="60" t="s">
        <v>625</v>
      </c>
      <c r="E28" s="61"/>
      <c r="F28" s="82"/>
    </row>
    <row r="29" spans="1:6" x14ac:dyDescent="0.2">
      <c r="A29" s="57"/>
      <c r="B29" s="57" t="s">
        <v>387</v>
      </c>
      <c r="C29" s="59" t="s">
        <v>101</v>
      </c>
      <c r="D29" s="60" t="s">
        <v>388</v>
      </c>
      <c r="E29" s="61"/>
      <c r="F29" s="82"/>
    </row>
    <row r="30" spans="1:6" x14ac:dyDescent="0.2">
      <c r="A30" s="57"/>
      <c r="B30" s="57" t="s">
        <v>626</v>
      </c>
      <c r="C30" s="59" t="s">
        <v>627</v>
      </c>
      <c r="D30" s="60" t="s">
        <v>628</v>
      </c>
      <c r="E30" s="61"/>
      <c r="F30" s="82"/>
    </row>
    <row r="31" spans="1:6" ht="67.5" x14ac:dyDescent="0.2">
      <c r="A31" s="57"/>
      <c r="B31" s="57" t="s">
        <v>413</v>
      </c>
      <c r="C31" s="59" t="s">
        <v>5</v>
      </c>
      <c r="D31" s="60" t="s">
        <v>629</v>
      </c>
      <c r="E31" s="61"/>
      <c r="F31" s="82"/>
    </row>
    <row r="32" spans="1:6" ht="33.75" x14ac:dyDescent="0.2">
      <c r="A32" s="57"/>
      <c r="B32" s="57" t="s">
        <v>639</v>
      </c>
      <c r="C32" s="59">
        <v>18</v>
      </c>
      <c r="D32" s="60" t="s">
        <v>640</v>
      </c>
      <c r="E32" s="61"/>
      <c r="F32" s="82"/>
    </row>
    <row r="33" spans="1:6" x14ac:dyDescent="0.2">
      <c r="A33" s="57"/>
      <c r="B33" s="57" t="s">
        <v>632</v>
      </c>
      <c r="C33" s="59" t="s">
        <v>643</v>
      </c>
      <c r="D33" s="60" t="s">
        <v>633</v>
      </c>
      <c r="E33" s="61"/>
      <c r="F33" s="82"/>
    </row>
    <row r="34" spans="1:6" x14ac:dyDescent="0.2">
      <c r="A34" s="13"/>
      <c r="B34" s="29" t="s">
        <v>644</v>
      </c>
      <c r="C34" s="14"/>
      <c r="D34" s="19"/>
      <c r="E34" s="3"/>
      <c r="F34" s="82"/>
    </row>
    <row r="35" spans="1:6" ht="33.75" x14ac:dyDescent="0.2">
      <c r="A35" s="57"/>
      <c r="B35" s="92" t="s">
        <v>401</v>
      </c>
      <c r="C35" s="59" t="s">
        <v>6</v>
      </c>
      <c r="D35" s="93" t="s">
        <v>645</v>
      </c>
      <c r="E35" s="61"/>
      <c r="F35" s="82"/>
    </row>
    <row r="36" spans="1:6" ht="22.5" x14ac:dyDescent="0.2">
      <c r="A36" s="57"/>
      <c r="B36" s="92" t="s">
        <v>646</v>
      </c>
      <c r="C36" s="59" t="s">
        <v>6</v>
      </c>
      <c r="D36" s="93" t="s">
        <v>647</v>
      </c>
      <c r="E36" s="61"/>
      <c r="F36" s="82"/>
    </row>
    <row r="37" spans="1:6" ht="33.75" x14ac:dyDescent="0.2">
      <c r="A37" s="57"/>
      <c r="B37" s="92" t="s">
        <v>648</v>
      </c>
      <c r="C37" s="59" t="s">
        <v>6</v>
      </c>
      <c r="D37" s="93" t="s">
        <v>649</v>
      </c>
      <c r="E37" s="61"/>
      <c r="F37" s="82"/>
    </row>
    <row r="38" spans="1:6" x14ac:dyDescent="0.2">
      <c r="A38" s="57"/>
      <c r="B38" s="92" t="s">
        <v>650</v>
      </c>
      <c r="C38" s="59" t="s">
        <v>6</v>
      </c>
      <c r="D38" s="93" t="s">
        <v>651</v>
      </c>
      <c r="E38" s="61"/>
      <c r="F38" s="82"/>
    </row>
    <row r="39" spans="1:6" ht="56.25" x14ac:dyDescent="0.2">
      <c r="A39" s="57"/>
      <c r="B39" s="92" t="s">
        <v>652</v>
      </c>
      <c r="C39" s="59" t="s">
        <v>6</v>
      </c>
      <c r="D39" s="94" t="s">
        <v>653</v>
      </c>
      <c r="E39" s="61"/>
      <c r="F39" s="82"/>
    </row>
    <row r="40" spans="1:6" ht="67.5" x14ac:dyDescent="0.2">
      <c r="A40" s="57"/>
      <c r="B40" s="92" t="s">
        <v>638</v>
      </c>
      <c r="C40" s="59" t="s">
        <v>6</v>
      </c>
      <c r="D40" s="94" t="s">
        <v>753</v>
      </c>
      <c r="E40" s="61"/>
      <c r="F40" s="82"/>
    </row>
    <row r="41" spans="1:6" x14ac:dyDescent="0.2">
      <c r="A41" s="57"/>
      <c r="B41" s="92" t="s">
        <v>654</v>
      </c>
      <c r="C41" s="59" t="s">
        <v>6</v>
      </c>
      <c r="D41" s="93"/>
      <c r="E41" s="61"/>
      <c r="F41" s="82"/>
    </row>
    <row r="42" spans="1:6" ht="56.25" x14ac:dyDescent="0.2">
      <c r="A42" s="57"/>
      <c r="B42" s="57" t="s">
        <v>411</v>
      </c>
      <c r="C42" s="59" t="s">
        <v>6</v>
      </c>
      <c r="D42" s="60" t="s">
        <v>655</v>
      </c>
      <c r="E42" s="61"/>
      <c r="F42" s="82"/>
    </row>
    <row r="43" spans="1:6" ht="78.75" x14ac:dyDescent="0.2">
      <c r="A43" s="57"/>
      <c r="B43" s="57" t="s">
        <v>413</v>
      </c>
      <c r="C43" s="59" t="s">
        <v>194</v>
      </c>
      <c r="D43" s="60" t="s">
        <v>656</v>
      </c>
      <c r="E43" s="61"/>
      <c r="F43" s="82"/>
    </row>
    <row r="44" spans="1:6" x14ac:dyDescent="0.2">
      <c r="A44" s="57"/>
      <c r="B44" s="57" t="s">
        <v>632</v>
      </c>
      <c r="C44" s="59" t="s">
        <v>71</v>
      </c>
      <c r="D44" s="60" t="s">
        <v>633</v>
      </c>
      <c r="E44" s="61"/>
      <c r="F44" s="82"/>
    </row>
    <row r="45" spans="1:6" x14ac:dyDescent="0.2">
      <c r="A45" s="5" t="s">
        <v>398</v>
      </c>
      <c r="B45" s="28" t="s">
        <v>399</v>
      </c>
      <c r="C45" s="6"/>
      <c r="D45" s="8"/>
      <c r="E45" s="3"/>
      <c r="F45" s="82"/>
    </row>
    <row r="46" spans="1:6" ht="45" x14ac:dyDescent="0.2">
      <c r="A46" s="5" t="s">
        <v>400</v>
      </c>
      <c r="B46" s="57" t="s">
        <v>401</v>
      </c>
      <c r="C46" s="59" t="s">
        <v>101</v>
      </c>
      <c r="D46" s="60" t="s">
        <v>657</v>
      </c>
      <c r="E46" s="61"/>
      <c r="F46" s="82"/>
    </row>
    <row r="47" spans="1:6" ht="22.5" x14ac:dyDescent="0.2">
      <c r="A47" s="5" t="s">
        <v>403</v>
      </c>
      <c r="B47" s="57" t="s">
        <v>404</v>
      </c>
      <c r="C47" s="59" t="s">
        <v>101</v>
      </c>
      <c r="D47" s="60" t="s">
        <v>658</v>
      </c>
      <c r="E47" s="61"/>
      <c r="F47" s="82"/>
    </row>
    <row r="48" spans="1:6" ht="33.75" x14ac:dyDescent="0.2">
      <c r="A48" s="5"/>
      <c r="B48" s="92" t="s">
        <v>659</v>
      </c>
      <c r="C48" s="59" t="s">
        <v>101</v>
      </c>
      <c r="D48" s="60" t="s">
        <v>660</v>
      </c>
      <c r="E48" s="61"/>
      <c r="F48" s="82"/>
    </row>
    <row r="49" spans="1:6" ht="22.5" x14ac:dyDescent="0.2">
      <c r="A49" s="5" t="s">
        <v>405</v>
      </c>
      <c r="B49" s="57" t="s">
        <v>406</v>
      </c>
      <c r="C49" s="59" t="s">
        <v>101</v>
      </c>
      <c r="D49" s="93" t="s">
        <v>661</v>
      </c>
      <c r="E49" s="61"/>
      <c r="F49" s="82"/>
    </row>
    <row r="50" spans="1:6" ht="112.5" x14ac:dyDescent="0.2">
      <c r="A50" s="5" t="s">
        <v>408</v>
      </c>
      <c r="B50" s="57" t="s">
        <v>385</v>
      </c>
      <c r="C50" s="59" t="s">
        <v>662</v>
      </c>
      <c r="D50" s="60" t="s">
        <v>756</v>
      </c>
      <c r="E50" s="61"/>
      <c r="F50" s="82"/>
    </row>
    <row r="51" spans="1:6" x14ac:dyDescent="0.2">
      <c r="A51" s="5" t="s">
        <v>409</v>
      </c>
      <c r="B51" s="57" t="s">
        <v>387</v>
      </c>
      <c r="C51" s="59" t="s">
        <v>101</v>
      </c>
      <c r="D51" s="60" t="s">
        <v>388</v>
      </c>
      <c r="E51" s="61"/>
      <c r="F51" s="82"/>
    </row>
    <row r="52" spans="1:6" ht="123.75" x14ac:dyDescent="0.2">
      <c r="A52" s="5"/>
      <c r="B52" s="57" t="s">
        <v>663</v>
      </c>
      <c r="C52" s="59" t="s">
        <v>194</v>
      </c>
      <c r="D52" s="60" t="s">
        <v>749</v>
      </c>
      <c r="E52" s="61"/>
      <c r="F52" s="82"/>
    </row>
    <row r="53" spans="1:6" x14ac:dyDescent="0.2">
      <c r="A53" s="5"/>
      <c r="B53" s="57" t="s">
        <v>393</v>
      </c>
      <c r="C53" s="59" t="s">
        <v>101</v>
      </c>
      <c r="D53" s="60"/>
      <c r="E53" s="61"/>
      <c r="F53" s="82"/>
    </row>
    <row r="54" spans="1:6" x14ac:dyDescent="0.2">
      <c r="A54" s="5"/>
      <c r="B54" s="57" t="s">
        <v>626</v>
      </c>
      <c r="C54" s="59" t="s">
        <v>627</v>
      </c>
      <c r="D54" s="60"/>
      <c r="E54" s="61"/>
      <c r="F54" s="82"/>
    </row>
    <row r="55" spans="1:6" ht="56.25" x14ac:dyDescent="0.2">
      <c r="A55" s="5" t="s">
        <v>410</v>
      </c>
      <c r="B55" s="15" t="s">
        <v>411</v>
      </c>
      <c r="C55" s="6" t="s">
        <v>6</v>
      </c>
      <c r="D55" s="8" t="s">
        <v>655</v>
      </c>
      <c r="E55" s="3"/>
      <c r="F55" s="82"/>
    </row>
    <row r="56" spans="1:6" ht="78.75" x14ac:dyDescent="0.2">
      <c r="A56" s="5" t="s">
        <v>412</v>
      </c>
      <c r="B56" s="15" t="s">
        <v>413</v>
      </c>
      <c r="C56" s="14" t="s">
        <v>194</v>
      </c>
      <c r="D56" s="8" t="s">
        <v>656</v>
      </c>
      <c r="E56" s="3"/>
      <c r="F56" s="82"/>
    </row>
    <row r="57" spans="1:6" ht="78.75" x14ac:dyDescent="0.2">
      <c r="A57" s="95" t="s">
        <v>414</v>
      </c>
      <c r="B57" s="57" t="s">
        <v>415</v>
      </c>
      <c r="C57" s="59" t="s">
        <v>6</v>
      </c>
      <c r="D57" s="60" t="s">
        <v>416</v>
      </c>
      <c r="E57" s="61"/>
      <c r="F57" s="82"/>
    </row>
    <row r="58" spans="1:6" ht="168.75" x14ac:dyDescent="0.2">
      <c r="A58" s="95" t="s">
        <v>417</v>
      </c>
      <c r="B58" s="57" t="s">
        <v>418</v>
      </c>
      <c r="C58" s="59" t="s">
        <v>6</v>
      </c>
      <c r="D58" s="60" t="s">
        <v>419</v>
      </c>
      <c r="E58" s="61"/>
      <c r="F58" s="82"/>
    </row>
    <row r="59" spans="1:6" ht="191.25" x14ac:dyDescent="0.2">
      <c r="A59" s="95" t="s">
        <v>420</v>
      </c>
      <c r="B59" s="57" t="s">
        <v>418</v>
      </c>
      <c r="C59" s="59" t="s">
        <v>6</v>
      </c>
      <c r="D59" s="60" t="s">
        <v>421</v>
      </c>
      <c r="E59" s="61"/>
      <c r="F59" s="82"/>
    </row>
    <row r="60" spans="1:6" ht="112.5" x14ac:dyDescent="0.2">
      <c r="A60" s="95" t="s">
        <v>422</v>
      </c>
      <c r="B60" s="57" t="s">
        <v>418</v>
      </c>
      <c r="C60" s="59" t="s">
        <v>6</v>
      </c>
      <c r="D60" s="60" t="s">
        <v>423</v>
      </c>
      <c r="E60" s="61"/>
      <c r="F60" s="82"/>
    </row>
    <row r="61" spans="1:6" ht="45" x14ac:dyDescent="0.2">
      <c r="A61" s="5" t="s">
        <v>424</v>
      </c>
      <c r="B61" s="15" t="s">
        <v>393</v>
      </c>
      <c r="C61" s="6" t="s">
        <v>60</v>
      </c>
      <c r="D61" s="8" t="s">
        <v>394</v>
      </c>
      <c r="E61" s="3"/>
      <c r="F61" s="82"/>
    </row>
    <row r="62" spans="1:6" ht="45" x14ac:dyDescent="0.2">
      <c r="A62" s="5" t="s">
        <v>425</v>
      </c>
      <c r="B62" s="15" t="s">
        <v>393</v>
      </c>
      <c r="C62" s="6" t="s">
        <v>60</v>
      </c>
      <c r="D62" s="8" t="s">
        <v>426</v>
      </c>
      <c r="E62" s="3"/>
      <c r="F62" s="82"/>
    </row>
    <row r="63" spans="1:6" ht="22.5" x14ac:dyDescent="0.2">
      <c r="A63" s="5" t="s">
        <v>427</v>
      </c>
      <c r="B63" s="15" t="s">
        <v>428</v>
      </c>
      <c r="C63" s="6" t="s">
        <v>429</v>
      </c>
      <c r="D63" s="8" t="s">
        <v>430</v>
      </c>
      <c r="E63" s="3"/>
      <c r="F63" s="82"/>
    </row>
    <row r="64" spans="1:6" ht="22.5" x14ac:dyDescent="0.2">
      <c r="A64" s="5" t="s">
        <v>431</v>
      </c>
      <c r="B64" s="15" t="s">
        <v>432</v>
      </c>
      <c r="C64" s="6" t="s">
        <v>433</v>
      </c>
      <c r="D64" s="8" t="s">
        <v>434</v>
      </c>
      <c r="E64" s="3"/>
      <c r="F64" s="82"/>
    </row>
    <row r="65" spans="1:6" ht="90" x14ac:dyDescent="0.2">
      <c r="A65" s="57" t="s">
        <v>435</v>
      </c>
      <c r="B65" s="57" t="s">
        <v>436</v>
      </c>
      <c r="C65" s="59" t="s">
        <v>6</v>
      </c>
      <c r="D65" s="57" t="s">
        <v>437</v>
      </c>
      <c r="E65" s="57"/>
      <c r="F65" s="82"/>
    </row>
    <row r="66" spans="1:6" ht="33.75" x14ac:dyDescent="0.2">
      <c r="A66" s="5" t="s">
        <v>438</v>
      </c>
      <c r="B66" s="13" t="s">
        <v>439</v>
      </c>
      <c r="C66" s="14" t="s">
        <v>6</v>
      </c>
      <c r="D66" s="19" t="s">
        <v>440</v>
      </c>
      <c r="E66" s="3"/>
      <c r="F66" s="82"/>
    </row>
    <row r="67" spans="1:6" x14ac:dyDescent="0.2">
      <c r="A67" s="13"/>
      <c r="B67" s="29" t="s">
        <v>664</v>
      </c>
      <c r="C67" s="14"/>
      <c r="D67" s="19"/>
      <c r="E67" s="3"/>
      <c r="F67" s="82"/>
    </row>
    <row r="68" spans="1:6" ht="101.25" x14ac:dyDescent="0.2">
      <c r="A68" s="57"/>
      <c r="B68" s="57" t="s">
        <v>624</v>
      </c>
      <c r="C68" s="59" t="s">
        <v>665</v>
      </c>
      <c r="D68" s="60" t="s">
        <v>386</v>
      </c>
      <c r="E68" s="61"/>
      <c r="F68" s="82"/>
    </row>
    <row r="69" spans="1:6" x14ac:dyDescent="0.2">
      <c r="A69" s="57"/>
      <c r="B69" s="57" t="s">
        <v>387</v>
      </c>
      <c r="C69" s="59" t="s">
        <v>5</v>
      </c>
      <c r="D69" s="60" t="s">
        <v>388</v>
      </c>
      <c r="E69" s="61"/>
      <c r="F69" s="82"/>
    </row>
    <row r="70" spans="1:6" ht="33.75" x14ac:dyDescent="0.2">
      <c r="A70" s="57"/>
      <c r="B70" s="57" t="s">
        <v>391</v>
      </c>
      <c r="C70" s="59" t="s">
        <v>5</v>
      </c>
      <c r="D70" s="60" t="s">
        <v>666</v>
      </c>
      <c r="E70" s="61"/>
      <c r="F70" s="82"/>
    </row>
    <row r="71" spans="1:6" x14ac:dyDescent="0.2">
      <c r="A71" s="57"/>
      <c r="B71" s="57" t="s">
        <v>626</v>
      </c>
      <c r="C71" s="59" t="s">
        <v>5</v>
      </c>
      <c r="D71" s="60" t="s">
        <v>667</v>
      </c>
      <c r="E71" s="61"/>
      <c r="F71" s="82"/>
    </row>
    <row r="72" spans="1:6" ht="67.5" x14ac:dyDescent="0.2">
      <c r="A72" s="57"/>
      <c r="B72" s="57" t="s">
        <v>413</v>
      </c>
      <c r="C72" s="59" t="s">
        <v>7</v>
      </c>
      <c r="D72" s="60" t="s">
        <v>629</v>
      </c>
      <c r="E72" s="61"/>
      <c r="F72" s="82"/>
    </row>
    <row r="73" spans="1:6" x14ac:dyDescent="0.2">
      <c r="A73" s="57"/>
      <c r="B73" s="57" t="s">
        <v>632</v>
      </c>
      <c r="C73" s="59" t="s">
        <v>433</v>
      </c>
      <c r="D73" s="60" t="s">
        <v>633</v>
      </c>
      <c r="E73" s="61"/>
      <c r="F73" s="82"/>
    </row>
    <row r="74" spans="1:6" x14ac:dyDescent="0.2">
      <c r="A74" s="13"/>
      <c r="B74" s="29" t="s">
        <v>41</v>
      </c>
      <c r="C74" s="14"/>
      <c r="D74" s="19"/>
      <c r="E74" s="3"/>
      <c r="F74" s="82"/>
    </row>
    <row r="75" spans="1:6" ht="33.75" x14ac:dyDescent="0.2">
      <c r="A75" s="5" t="s">
        <v>400</v>
      </c>
      <c r="B75" s="57" t="s">
        <v>668</v>
      </c>
      <c r="C75" s="59" t="s">
        <v>6</v>
      </c>
      <c r="D75" s="60" t="s">
        <v>669</v>
      </c>
      <c r="E75" s="61"/>
      <c r="F75" s="82"/>
    </row>
    <row r="76" spans="1:6" ht="22.5" x14ac:dyDescent="0.2">
      <c r="A76" s="5" t="s">
        <v>403</v>
      </c>
      <c r="B76" s="57" t="s">
        <v>670</v>
      </c>
      <c r="C76" s="59" t="s">
        <v>6</v>
      </c>
      <c r="D76" s="60" t="s">
        <v>671</v>
      </c>
      <c r="E76" s="61"/>
      <c r="F76" s="82"/>
    </row>
    <row r="77" spans="1:6" ht="22.5" x14ac:dyDescent="0.2">
      <c r="A77" s="5"/>
      <c r="B77" s="57" t="s">
        <v>648</v>
      </c>
      <c r="C77" s="59"/>
      <c r="D77" s="93" t="s">
        <v>672</v>
      </c>
      <c r="E77" s="61"/>
      <c r="F77" s="82"/>
    </row>
    <row r="78" spans="1:6" ht="101.25" x14ac:dyDescent="0.2">
      <c r="A78" s="57"/>
      <c r="B78" s="57" t="s">
        <v>624</v>
      </c>
      <c r="C78" s="59" t="s">
        <v>673</v>
      </c>
      <c r="D78" s="60" t="s">
        <v>386</v>
      </c>
      <c r="E78" s="61"/>
      <c r="F78" s="82"/>
    </row>
    <row r="79" spans="1:6" x14ac:dyDescent="0.2">
      <c r="A79" s="57"/>
      <c r="B79" s="57" t="s">
        <v>387</v>
      </c>
      <c r="C79" s="59" t="s">
        <v>101</v>
      </c>
      <c r="D79" s="60" t="s">
        <v>388</v>
      </c>
      <c r="E79" s="61"/>
      <c r="F79" s="82"/>
    </row>
    <row r="80" spans="1:6" x14ac:dyDescent="0.2">
      <c r="A80" s="57"/>
      <c r="B80" s="57" t="s">
        <v>393</v>
      </c>
      <c r="C80" s="59" t="s">
        <v>6</v>
      </c>
      <c r="D80" s="60"/>
      <c r="E80" s="61"/>
      <c r="F80" s="82"/>
    </row>
    <row r="81" spans="1:6" x14ac:dyDescent="0.2">
      <c r="A81" s="57"/>
      <c r="B81" s="57" t="s">
        <v>626</v>
      </c>
      <c r="C81" s="59" t="s">
        <v>627</v>
      </c>
      <c r="D81" s="60" t="s">
        <v>674</v>
      </c>
      <c r="E81" s="61"/>
      <c r="F81" s="82"/>
    </row>
    <row r="82" spans="1:6" ht="56.25" x14ac:dyDescent="0.2">
      <c r="A82" s="57"/>
      <c r="B82" s="57" t="s">
        <v>411</v>
      </c>
      <c r="C82" s="59" t="s">
        <v>6</v>
      </c>
      <c r="D82" s="60" t="s">
        <v>655</v>
      </c>
      <c r="E82" s="61"/>
      <c r="F82" s="82"/>
    </row>
    <row r="83" spans="1:6" x14ac:dyDescent="0.2">
      <c r="A83" s="57"/>
      <c r="B83" s="57" t="s">
        <v>675</v>
      </c>
      <c r="C83" s="59" t="s">
        <v>5</v>
      </c>
      <c r="D83" s="60" t="s">
        <v>676</v>
      </c>
      <c r="E83" s="61"/>
      <c r="F83" s="82"/>
    </row>
    <row r="84" spans="1:6" ht="78.75" x14ac:dyDescent="0.2">
      <c r="A84" s="57"/>
      <c r="B84" s="57" t="s">
        <v>413</v>
      </c>
      <c r="C84" s="59" t="s">
        <v>194</v>
      </c>
      <c r="D84" s="60" t="s">
        <v>656</v>
      </c>
      <c r="E84" s="61"/>
      <c r="F84" s="82"/>
    </row>
    <row r="85" spans="1:6" x14ac:dyDescent="0.2">
      <c r="A85" s="57"/>
      <c r="B85" s="57" t="s">
        <v>632</v>
      </c>
      <c r="C85" s="59" t="s">
        <v>71</v>
      </c>
      <c r="D85" s="60" t="s">
        <v>633</v>
      </c>
      <c r="E85" s="61"/>
      <c r="F85" s="82"/>
    </row>
    <row r="86" spans="1:6" x14ac:dyDescent="0.2">
      <c r="A86" s="13"/>
      <c r="B86" s="29" t="s">
        <v>677</v>
      </c>
      <c r="C86" s="14"/>
      <c r="D86" s="19"/>
      <c r="E86" s="3"/>
      <c r="F86" s="82"/>
    </row>
    <row r="87" spans="1:6" x14ac:dyDescent="0.2">
      <c r="A87" s="5" t="s">
        <v>400</v>
      </c>
      <c r="B87" s="57" t="s">
        <v>678</v>
      </c>
      <c r="C87" s="59" t="s">
        <v>60</v>
      </c>
      <c r="D87" s="93" t="s">
        <v>679</v>
      </c>
      <c r="E87" s="61"/>
      <c r="F87" s="82"/>
    </row>
    <row r="88" spans="1:6" ht="22.5" x14ac:dyDescent="0.2">
      <c r="A88" s="5" t="s">
        <v>403</v>
      </c>
      <c r="B88" s="57" t="s">
        <v>680</v>
      </c>
      <c r="C88" s="59" t="s">
        <v>6</v>
      </c>
      <c r="D88" s="60" t="s">
        <v>681</v>
      </c>
      <c r="E88" s="61"/>
      <c r="F88" s="82"/>
    </row>
    <row r="89" spans="1:6" ht="101.25" x14ac:dyDescent="0.2">
      <c r="A89" s="57"/>
      <c r="B89" s="57" t="s">
        <v>624</v>
      </c>
      <c r="C89" s="59" t="s">
        <v>682</v>
      </c>
      <c r="D89" s="60" t="s">
        <v>386</v>
      </c>
      <c r="E89" s="61"/>
      <c r="F89" s="82"/>
    </row>
    <row r="90" spans="1:6" x14ac:dyDescent="0.2">
      <c r="A90" s="57"/>
      <c r="B90" s="57" t="s">
        <v>387</v>
      </c>
      <c r="C90" s="59" t="s">
        <v>6</v>
      </c>
      <c r="D90" s="60" t="s">
        <v>388</v>
      </c>
      <c r="E90" s="61"/>
      <c r="F90" s="82"/>
    </row>
    <row r="91" spans="1:6" x14ac:dyDescent="0.2">
      <c r="A91" s="57"/>
      <c r="B91" s="57" t="s">
        <v>632</v>
      </c>
      <c r="C91" s="59" t="s">
        <v>683</v>
      </c>
      <c r="D91" s="60"/>
      <c r="E91" s="61"/>
      <c r="F91" s="82"/>
    </row>
    <row r="92" spans="1:6" x14ac:dyDescent="0.2">
      <c r="A92" s="57"/>
      <c r="B92" s="57" t="s">
        <v>626</v>
      </c>
      <c r="C92" s="59"/>
      <c r="D92" s="60" t="s">
        <v>684</v>
      </c>
      <c r="E92" s="61"/>
      <c r="F92" s="82"/>
    </row>
    <row r="93" spans="1:6" ht="56.25" x14ac:dyDescent="0.2">
      <c r="A93" s="57"/>
      <c r="B93" s="57" t="s">
        <v>411</v>
      </c>
      <c r="C93" s="59" t="s">
        <v>6</v>
      </c>
      <c r="D93" s="60" t="s">
        <v>655</v>
      </c>
      <c r="E93" s="61"/>
      <c r="F93" s="82"/>
    </row>
    <row r="94" spans="1:6" x14ac:dyDescent="0.2">
      <c r="A94" s="57"/>
      <c r="B94" s="57" t="s">
        <v>675</v>
      </c>
      <c r="C94" s="59" t="s">
        <v>5</v>
      </c>
      <c r="D94" s="60" t="s">
        <v>676</v>
      </c>
      <c r="E94" s="61"/>
      <c r="F94" s="82"/>
    </row>
    <row r="95" spans="1:6" ht="78.75" x14ac:dyDescent="0.2">
      <c r="A95" s="57"/>
      <c r="B95" s="57" t="s">
        <v>413</v>
      </c>
      <c r="C95" s="59" t="s">
        <v>194</v>
      </c>
      <c r="D95" s="60" t="s">
        <v>656</v>
      </c>
      <c r="E95" s="61"/>
      <c r="F95" s="82"/>
    </row>
    <row r="96" spans="1:6" x14ac:dyDescent="0.2">
      <c r="A96" s="57"/>
      <c r="B96" s="57" t="s">
        <v>632</v>
      </c>
      <c r="C96" s="59" t="s">
        <v>71</v>
      </c>
      <c r="D96" s="60" t="s">
        <v>633</v>
      </c>
      <c r="E96" s="61"/>
      <c r="F96" s="82"/>
    </row>
    <row r="97" spans="1:6" x14ac:dyDescent="0.2">
      <c r="A97" s="5" t="s">
        <v>441</v>
      </c>
      <c r="B97" s="28" t="s">
        <v>442</v>
      </c>
      <c r="C97" s="6"/>
      <c r="D97" s="8"/>
      <c r="E97" s="3"/>
      <c r="F97" s="82"/>
    </row>
    <row r="98" spans="1:6" ht="78.75" x14ac:dyDescent="0.2">
      <c r="A98" s="57" t="s">
        <v>443</v>
      </c>
      <c r="B98" s="96" t="s">
        <v>401</v>
      </c>
      <c r="C98" s="59" t="s">
        <v>6</v>
      </c>
      <c r="D98" s="60" t="s">
        <v>402</v>
      </c>
      <c r="E98" s="61"/>
      <c r="F98" s="82"/>
    </row>
    <row r="99" spans="1:6" ht="22.5" x14ac:dyDescent="0.2">
      <c r="A99" s="57" t="s">
        <v>444</v>
      </c>
      <c r="B99" s="96" t="s">
        <v>406</v>
      </c>
      <c r="C99" s="59" t="s">
        <v>6</v>
      </c>
      <c r="D99" s="60" t="s">
        <v>407</v>
      </c>
      <c r="E99" s="61"/>
      <c r="F99" s="82"/>
    </row>
    <row r="100" spans="1:6" x14ac:dyDescent="0.2">
      <c r="A100" s="5" t="s">
        <v>441</v>
      </c>
      <c r="B100" s="28" t="s">
        <v>685</v>
      </c>
      <c r="C100" s="6"/>
      <c r="D100" s="8"/>
      <c r="E100" s="3"/>
      <c r="F100" s="82"/>
    </row>
    <row r="101" spans="1:6" ht="56.25" x14ac:dyDescent="0.2">
      <c r="A101" s="5"/>
      <c r="B101" s="96" t="s">
        <v>678</v>
      </c>
      <c r="C101" s="59" t="s">
        <v>60</v>
      </c>
      <c r="D101" s="60" t="s">
        <v>686</v>
      </c>
      <c r="E101" s="61"/>
      <c r="F101" s="82"/>
    </row>
    <row r="102" spans="1:6" ht="33.75" x14ac:dyDescent="0.2">
      <c r="A102" s="5" t="s">
        <v>445</v>
      </c>
      <c r="B102" s="96" t="s">
        <v>687</v>
      </c>
      <c r="C102" s="59" t="s">
        <v>101</v>
      </c>
      <c r="D102" s="60" t="s">
        <v>754</v>
      </c>
      <c r="E102" s="61"/>
      <c r="F102" s="82"/>
    </row>
    <row r="103" spans="1:6" ht="78.75" x14ac:dyDescent="0.2">
      <c r="A103" s="5" t="s">
        <v>447</v>
      </c>
      <c r="B103" s="96" t="s">
        <v>413</v>
      </c>
      <c r="C103" s="59" t="s">
        <v>6</v>
      </c>
      <c r="D103" s="60" t="s">
        <v>656</v>
      </c>
      <c r="E103" s="61"/>
      <c r="F103" s="82"/>
    </row>
    <row r="104" spans="1:6" x14ac:dyDescent="0.2">
      <c r="A104" s="5" t="s">
        <v>441</v>
      </c>
      <c r="B104" s="28" t="s">
        <v>688</v>
      </c>
      <c r="C104" s="6"/>
      <c r="D104" s="8"/>
      <c r="E104" s="3"/>
      <c r="F104" s="82"/>
    </row>
    <row r="105" spans="1:6" ht="22.5" x14ac:dyDescent="0.2">
      <c r="A105" s="5"/>
      <c r="B105" s="96" t="s">
        <v>678</v>
      </c>
      <c r="C105" s="59" t="s">
        <v>5</v>
      </c>
      <c r="D105" s="60" t="s">
        <v>689</v>
      </c>
      <c r="E105" s="61"/>
      <c r="F105" s="82"/>
    </row>
    <row r="106" spans="1:6" ht="101.25" x14ac:dyDescent="0.2">
      <c r="A106" s="5" t="s">
        <v>445</v>
      </c>
      <c r="B106" s="96" t="s">
        <v>385</v>
      </c>
      <c r="C106" s="59" t="s">
        <v>5</v>
      </c>
      <c r="D106" s="60" t="s">
        <v>386</v>
      </c>
      <c r="E106" s="61"/>
      <c r="F106" s="82"/>
    </row>
    <row r="107" spans="1:6" x14ac:dyDescent="0.2">
      <c r="A107" s="5" t="s">
        <v>446</v>
      </c>
      <c r="B107" s="96" t="s">
        <v>387</v>
      </c>
      <c r="C107" s="59" t="s">
        <v>5</v>
      </c>
      <c r="D107" s="60" t="s">
        <v>388</v>
      </c>
      <c r="E107" s="61"/>
      <c r="F107" s="82"/>
    </row>
    <row r="108" spans="1:6" x14ac:dyDescent="0.2">
      <c r="A108" s="5"/>
      <c r="B108" s="96" t="s">
        <v>626</v>
      </c>
      <c r="C108" s="59" t="s">
        <v>194</v>
      </c>
      <c r="D108" s="60" t="s">
        <v>690</v>
      </c>
      <c r="E108" s="61"/>
      <c r="F108" s="82"/>
    </row>
    <row r="109" spans="1:6" x14ac:dyDescent="0.2">
      <c r="A109" s="57"/>
      <c r="B109" s="96" t="s">
        <v>691</v>
      </c>
      <c r="C109" s="59"/>
      <c r="D109" s="60"/>
      <c r="E109" s="61"/>
      <c r="F109" s="82"/>
    </row>
    <row r="110" spans="1:6" ht="33.75" x14ac:dyDescent="0.2">
      <c r="A110" s="57" t="s">
        <v>448</v>
      </c>
      <c r="B110" s="57" t="s">
        <v>389</v>
      </c>
      <c r="C110" s="59" t="s">
        <v>101</v>
      </c>
      <c r="D110" s="60" t="s">
        <v>692</v>
      </c>
      <c r="E110" s="61"/>
      <c r="F110" s="82"/>
    </row>
    <row r="111" spans="1:6" ht="33.75" x14ac:dyDescent="0.2">
      <c r="A111" s="57" t="s">
        <v>449</v>
      </c>
      <c r="B111" s="57" t="s">
        <v>693</v>
      </c>
      <c r="C111" s="59" t="s">
        <v>6</v>
      </c>
      <c r="D111" s="60" t="s">
        <v>694</v>
      </c>
      <c r="E111" s="61"/>
      <c r="F111" s="82"/>
    </row>
    <row r="112" spans="1:6" ht="22.5" x14ac:dyDescent="0.2">
      <c r="A112" s="57" t="s">
        <v>449</v>
      </c>
      <c r="B112" s="57" t="s">
        <v>695</v>
      </c>
      <c r="C112" s="59" t="s">
        <v>6</v>
      </c>
      <c r="D112" s="60" t="s">
        <v>696</v>
      </c>
      <c r="E112" s="61"/>
      <c r="F112" s="82"/>
    </row>
    <row r="113" spans="1:6" ht="168.75" x14ac:dyDescent="0.2">
      <c r="A113" s="57" t="s">
        <v>450</v>
      </c>
      <c r="B113" s="96" t="s">
        <v>418</v>
      </c>
      <c r="C113" s="59" t="s">
        <v>6</v>
      </c>
      <c r="D113" s="60" t="s">
        <v>419</v>
      </c>
      <c r="E113" s="61"/>
      <c r="F113" s="82"/>
    </row>
    <row r="114" spans="1:6" ht="191.25" x14ac:dyDescent="0.2">
      <c r="A114" s="57" t="s">
        <v>451</v>
      </c>
      <c r="B114" s="96" t="s">
        <v>418</v>
      </c>
      <c r="C114" s="59" t="s">
        <v>6</v>
      </c>
      <c r="D114" s="60" t="s">
        <v>421</v>
      </c>
      <c r="E114" s="61"/>
      <c r="F114" s="82"/>
    </row>
    <row r="115" spans="1:6" ht="112.5" x14ac:dyDescent="0.2">
      <c r="A115" s="57" t="s">
        <v>452</v>
      </c>
      <c r="B115" s="96" t="s">
        <v>418</v>
      </c>
      <c r="C115" s="59" t="s">
        <v>6</v>
      </c>
      <c r="D115" s="60" t="s">
        <v>423</v>
      </c>
      <c r="E115" s="61"/>
      <c r="F115" s="82"/>
    </row>
    <row r="116" spans="1:6" ht="45" x14ac:dyDescent="0.2">
      <c r="A116" s="5" t="s">
        <v>453</v>
      </c>
      <c r="B116" s="15" t="s">
        <v>393</v>
      </c>
      <c r="C116" s="6" t="s">
        <v>6</v>
      </c>
      <c r="D116" s="8" t="s">
        <v>394</v>
      </c>
      <c r="E116" s="3"/>
      <c r="F116" s="82"/>
    </row>
    <row r="117" spans="1:6" ht="45" x14ac:dyDescent="0.2">
      <c r="A117" s="5" t="s">
        <v>454</v>
      </c>
      <c r="B117" s="15" t="s">
        <v>393</v>
      </c>
      <c r="C117" s="6" t="s">
        <v>6</v>
      </c>
      <c r="D117" s="8" t="s">
        <v>426</v>
      </c>
      <c r="E117" s="3"/>
      <c r="F117" s="82"/>
    </row>
    <row r="118" spans="1:6" ht="22.5" x14ac:dyDescent="0.2">
      <c r="A118" s="5" t="s">
        <v>455</v>
      </c>
      <c r="B118" s="15" t="s">
        <v>428</v>
      </c>
      <c r="C118" s="6" t="s">
        <v>456</v>
      </c>
      <c r="D118" s="8" t="s">
        <v>457</v>
      </c>
      <c r="E118" s="3"/>
      <c r="F118" s="82"/>
    </row>
    <row r="119" spans="1:6" x14ac:dyDescent="0.2">
      <c r="A119" s="5" t="s">
        <v>458</v>
      </c>
      <c r="B119" s="28" t="s">
        <v>459</v>
      </c>
      <c r="C119" s="6"/>
      <c r="D119" s="8"/>
      <c r="E119" s="3"/>
      <c r="F119" s="82"/>
    </row>
    <row r="120" spans="1:6" ht="33.75" x14ac:dyDescent="0.2">
      <c r="A120" s="5" t="s">
        <v>460</v>
      </c>
      <c r="B120" s="13" t="s">
        <v>461</v>
      </c>
      <c r="C120" s="14" t="s">
        <v>462</v>
      </c>
      <c r="D120" s="19" t="s">
        <v>463</v>
      </c>
      <c r="E120" s="3"/>
      <c r="F120" s="82"/>
    </row>
    <row r="121" spans="1:6" x14ac:dyDescent="0.2">
      <c r="A121" s="5" t="s">
        <v>697</v>
      </c>
      <c r="B121" s="13" t="s">
        <v>461</v>
      </c>
      <c r="C121" s="14"/>
      <c r="D121" s="19"/>
      <c r="E121" s="3"/>
      <c r="F121" s="167"/>
    </row>
    <row r="122" spans="1:6" ht="22.5" x14ac:dyDescent="0.2">
      <c r="A122" s="5" t="s">
        <v>464</v>
      </c>
      <c r="B122" s="13" t="s">
        <v>461</v>
      </c>
      <c r="C122" s="14" t="s">
        <v>465</v>
      </c>
      <c r="D122" s="19" t="s">
        <v>466</v>
      </c>
      <c r="E122" s="3"/>
      <c r="F122" s="82"/>
    </row>
    <row r="123" spans="1:6" ht="22.5" x14ac:dyDescent="0.2">
      <c r="A123" s="5" t="s">
        <v>467</v>
      </c>
      <c r="B123" s="13" t="s">
        <v>461</v>
      </c>
      <c r="C123" s="14" t="s">
        <v>468</v>
      </c>
      <c r="D123" s="19" t="s">
        <v>469</v>
      </c>
      <c r="E123" s="3"/>
      <c r="F123" s="82"/>
    </row>
    <row r="124" spans="1:6" ht="45" x14ac:dyDescent="0.2">
      <c r="A124" s="5" t="s">
        <v>470</v>
      </c>
      <c r="B124" s="13" t="s">
        <v>461</v>
      </c>
      <c r="C124" s="14" t="s">
        <v>471</v>
      </c>
      <c r="D124" s="19" t="s">
        <v>472</v>
      </c>
      <c r="E124" s="3"/>
      <c r="F124" s="82"/>
    </row>
    <row r="125" spans="1:6" ht="22.5" x14ac:dyDescent="0.2">
      <c r="A125" s="5" t="s">
        <v>473</v>
      </c>
      <c r="B125" s="13" t="s">
        <v>461</v>
      </c>
      <c r="C125" s="14" t="s">
        <v>474</v>
      </c>
      <c r="D125" s="19" t="s">
        <v>475</v>
      </c>
      <c r="E125" s="3"/>
      <c r="F125" s="82"/>
    </row>
    <row r="126" spans="1:6" ht="22.5" x14ac:dyDescent="0.2">
      <c r="A126" s="5" t="s">
        <v>476</v>
      </c>
      <c r="B126" s="13" t="s">
        <v>461</v>
      </c>
      <c r="C126" s="14" t="s">
        <v>477</v>
      </c>
      <c r="D126" s="19" t="s">
        <v>478</v>
      </c>
      <c r="E126" s="3"/>
      <c r="F126" s="82"/>
    </row>
    <row r="127" spans="1:6" ht="33.75" x14ac:dyDescent="0.2">
      <c r="A127" s="5" t="s">
        <v>479</v>
      </c>
      <c r="B127" s="13" t="s">
        <v>461</v>
      </c>
      <c r="C127" s="14" t="s">
        <v>480</v>
      </c>
      <c r="D127" s="19" t="s">
        <v>481</v>
      </c>
      <c r="E127" s="3"/>
      <c r="F127" s="82"/>
    </row>
    <row r="128" spans="1:6" ht="22.5" x14ac:dyDescent="0.2">
      <c r="A128" s="5" t="s">
        <v>482</v>
      </c>
      <c r="B128" s="13" t="s">
        <v>461</v>
      </c>
      <c r="C128" s="14" t="s">
        <v>465</v>
      </c>
      <c r="D128" s="19" t="s">
        <v>483</v>
      </c>
      <c r="E128" s="3"/>
      <c r="F128" s="82"/>
    </row>
    <row r="129" spans="1:6" ht="33.75" x14ac:dyDescent="0.2">
      <c r="A129" s="5" t="s">
        <v>484</v>
      </c>
      <c r="B129" s="13" t="s">
        <v>461</v>
      </c>
      <c r="C129" s="14" t="s">
        <v>485</v>
      </c>
      <c r="D129" s="19" t="s">
        <v>486</v>
      </c>
      <c r="E129" s="3"/>
      <c r="F129" s="82"/>
    </row>
    <row r="130" spans="1:6" ht="22.5" x14ac:dyDescent="0.2">
      <c r="A130" s="5" t="s">
        <v>487</v>
      </c>
      <c r="B130" s="13" t="s">
        <v>461</v>
      </c>
      <c r="C130" s="14" t="s">
        <v>488</v>
      </c>
      <c r="D130" s="19" t="s">
        <v>489</v>
      </c>
      <c r="E130" s="3"/>
      <c r="F130" s="82"/>
    </row>
    <row r="131" spans="1:6" ht="90" x14ac:dyDescent="0.2">
      <c r="A131" s="5" t="s">
        <v>490</v>
      </c>
      <c r="B131" s="13" t="s">
        <v>461</v>
      </c>
      <c r="C131" s="14" t="s">
        <v>491</v>
      </c>
      <c r="D131" s="19" t="s">
        <v>492</v>
      </c>
      <c r="E131" s="3"/>
      <c r="F131" s="82"/>
    </row>
    <row r="132" spans="1:6" ht="56.25" x14ac:dyDescent="0.2">
      <c r="A132" s="5" t="s">
        <v>493</v>
      </c>
      <c r="B132" s="13" t="s">
        <v>494</v>
      </c>
      <c r="C132" s="14" t="s">
        <v>471</v>
      </c>
      <c r="D132" s="19" t="s">
        <v>495</v>
      </c>
      <c r="E132" s="3"/>
    </row>
    <row r="133" spans="1:6" x14ac:dyDescent="0.2">
      <c r="A133" s="5" t="s">
        <v>496</v>
      </c>
      <c r="B133" s="19" t="s">
        <v>497</v>
      </c>
      <c r="C133" s="14" t="s">
        <v>498</v>
      </c>
      <c r="D133" s="19"/>
      <c r="E133" s="3"/>
    </row>
    <row r="134" spans="1:6" ht="12" thickBot="1" x14ac:dyDescent="0.25">
      <c r="A134" s="31"/>
      <c r="B134" s="31"/>
      <c r="C134" s="32"/>
      <c r="D134" s="33"/>
      <c r="E134" s="34"/>
    </row>
    <row r="135" spans="1:6" ht="16.5" thickBot="1" x14ac:dyDescent="0.3">
      <c r="A135" s="35"/>
      <c r="B135" s="43" t="s">
        <v>124</v>
      </c>
      <c r="C135" s="36"/>
      <c r="D135" s="37"/>
      <c r="E135" s="38"/>
    </row>
    <row r="136" spans="1:6" ht="16.5" thickBot="1" x14ac:dyDescent="0.3">
      <c r="A136" s="39"/>
      <c r="B136" s="44" t="s">
        <v>125</v>
      </c>
      <c r="C136" s="40"/>
      <c r="D136" s="41"/>
      <c r="E136" s="42"/>
    </row>
    <row r="138" spans="1:6" x14ac:dyDescent="0.2">
      <c r="C138" s="7"/>
      <c r="D138" s="20"/>
      <c r="E138" s="7"/>
    </row>
    <row r="139" spans="1:6" x14ac:dyDescent="0.2">
      <c r="B139" s="84"/>
      <c r="C139" s="172"/>
      <c r="D139" s="173"/>
    </row>
    <row r="140" spans="1:6" x14ac:dyDescent="0.2">
      <c r="B140" s="84"/>
      <c r="C140" s="84"/>
      <c r="D140" s="84"/>
      <c r="E140" s="7"/>
    </row>
    <row r="141" spans="1:6" x14ac:dyDescent="0.2">
      <c r="B141" s="84"/>
      <c r="C141" s="84"/>
      <c r="D141" s="174"/>
      <c r="E141" s="7"/>
    </row>
    <row r="142" spans="1:6" x14ac:dyDescent="0.2">
      <c r="B142" s="84"/>
      <c r="C142" s="172"/>
      <c r="D142" s="173"/>
    </row>
    <row r="143" spans="1:6" x14ac:dyDescent="0.2">
      <c r="B143" s="84"/>
      <c r="C143" s="172"/>
      <c r="D143" s="173"/>
    </row>
    <row r="144" spans="1:6" x14ac:dyDescent="0.2">
      <c r="B144" s="84"/>
      <c r="C144" s="172"/>
      <c r="D144" s="173"/>
    </row>
    <row r="145" spans="2:4" x14ac:dyDescent="0.2">
      <c r="B145" s="84"/>
      <c r="C145" s="172"/>
      <c r="D145" s="173"/>
    </row>
    <row r="146" spans="2:4" x14ac:dyDescent="0.2">
      <c r="B146" s="84"/>
      <c r="C146" s="172"/>
      <c r="D146" s="173"/>
    </row>
    <row r="147" spans="2:4" x14ac:dyDescent="0.2">
      <c r="B147" s="84"/>
      <c r="C147" s="172"/>
      <c r="D147" s="173"/>
    </row>
    <row r="148" spans="2:4" x14ac:dyDescent="0.2">
      <c r="B148" s="84"/>
      <c r="C148" s="172"/>
      <c r="D148" s="173"/>
    </row>
    <row r="149" spans="2:4" x14ac:dyDescent="0.2">
      <c r="B149" s="84"/>
      <c r="C149" s="172"/>
      <c r="D149" s="173"/>
    </row>
    <row r="150" spans="2:4" x14ac:dyDescent="0.2">
      <c r="B150" s="84"/>
      <c r="C150" s="172"/>
      <c r="D150" s="173"/>
    </row>
    <row r="151" spans="2:4" x14ac:dyDescent="0.2">
      <c r="B151" s="84"/>
      <c r="C151" s="172"/>
      <c r="D151" s="173"/>
    </row>
    <row r="152" spans="2:4" x14ac:dyDescent="0.2">
      <c r="B152" s="84"/>
      <c r="C152" s="172"/>
      <c r="D152" s="173"/>
    </row>
  </sheetData>
  <mergeCells count="1">
    <mergeCell ref="A1:E1"/>
  </mergeCells>
  <pageMargins left="0.23622047244094491" right="0.23622047244094491" top="0.74803149606299213" bottom="0.74803149606299213" header="0.31496062992125984" footer="0.31496062992125984"/>
  <pageSetup paperSize="9" scale="7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zoomScaleNormal="100" workbookViewId="0">
      <selection activeCell="E4" sqref="E4"/>
    </sheetView>
  </sheetViews>
  <sheetFormatPr defaultRowHeight="11.25" x14ac:dyDescent="0.2"/>
  <cols>
    <col min="1" max="1" width="5.85546875" style="7" customWidth="1"/>
    <col min="2" max="2" width="36" style="7" customWidth="1"/>
    <col min="3" max="3" width="8" style="18" customWidth="1"/>
    <col min="4" max="4" width="32.42578125" style="21" customWidth="1"/>
    <col min="5" max="5" width="18.5703125" style="4" customWidth="1"/>
    <col min="6" max="6" width="12.28515625" style="56" customWidth="1"/>
    <col min="7" max="16384" width="9.140625" style="56"/>
  </cols>
  <sheetData>
    <row r="1" spans="1:6" ht="15.75" x14ac:dyDescent="0.25">
      <c r="A1" s="193" t="s">
        <v>154</v>
      </c>
      <c r="B1" s="193"/>
      <c r="C1" s="193"/>
      <c r="D1" s="193"/>
      <c r="E1" s="193"/>
    </row>
    <row r="2" spans="1:6" ht="12.75" x14ac:dyDescent="0.2">
      <c r="A2" s="23" t="s">
        <v>499</v>
      </c>
      <c r="B2" s="23" t="s">
        <v>500</v>
      </c>
      <c r="C2" s="24"/>
      <c r="D2" s="25"/>
      <c r="E2" s="26"/>
    </row>
    <row r="3" spans="1:6" ht="20.25" customHeight="1" x14ac:dyDescent="0.2">
      <c r="A3" s="5" t="s">
        <v>501</v>
      </c>
      <c r="B3" s="30" t="s">
        <v>500</v>
      </c>
      <c r="C3" s="6"/>
      <c r="D3" s="8"/>
      <c r="E3" s="3"/>
    </row>
    <row r="4" spans="1:6" ht="409.5" customHeight="1" x14ac:dyDescent="0.2">
      <c r="A4" s="5" t="s">
        <v>502</v>
      </c>
      <c r="B4" s="9" t="s">
        <v>503</v>
      </c>
      <c r="C4" s="90" t="s">
        <v>698</v>
      </c>
      <c r="D4" s="8" t="s">
        <v>699</v>
      </c>
      <c r="E4" s="3"/>
    </row>
    <row r="5" spans="1:6" ht="45" x14ac:dyDescent="0.2">
      <c r="A5" s="5" t="s">
        <v>504</v>
      </c>
      <c r="B5" s="9" t="s">
        <v>505</v>
      </c>
      <c r="C5" s="90" t="s">
        <v>700</v>
      </c>
      <c r="D5" s="8" t="s">
        <v>701</v>
      </c>
      <c r="E5" s="3"/>
    </row>
    <row r="6" spans="1:6" ht="135" x14ac:dyDescent="0.2">
      <c r="A6" s="5" t="s">
        <v>506</v>
      </c>
      <c r="B6" s="9" t="s">
        <v>507</v>
      </c>
      <c r="C6" s="6" t="s">
        <v>153</v>
      </c>
      <c r="D6" s="8" t="s">
        <v>508</v>
      </c>
      <c r="E6" s="3"/>
      <c r="F6" s="82"/>
    </row>
    <row r="7" spans="1:6" ht="45" x14ac:dyDescent="0.2">
      <c r="A7" s="5" t="s">
        <v>509</v>
      </c>
      <c r="B7" s="45" t="s">
        <v>510</v>
      </c>
      <c r="C7" s="14" t="s">
        <v>153</v>
      </c>
      <c r="D7" s="19" t="s">
        <v>511</v>
      </c>
      <c r="E7" s="3"/>
    </row>
    <row r="8" spans="1:6" ht="12" thickBot="1" x14ac:dyDescent="0.25">
      <c r="A8" s="31"/>
      <c r="B8" s="31"/>
      <c r="C8" s="32"/>
      <c r="D8" s="33"/>
      <c r="E8" s="34"/>
    </row>
    <row r="9" spans="1:6" ht="16.5" thickBot="1" x14ac:dyDescent="0.3">
      <c r="A9" s="35"/>
      <c r="B9" s="43" t="s">
        <v>124</v>
      </c>
      <c r="C9" s="36"/>
      <c r="D9" s="37"/>
      <c r="E9" s="38"/>
    </row>
    <row r="10" spans="1:6" ht="16.5" thickBot="1" x14ac:dyDescent="0.3">
      <c r="A10" s="39"/>
      <c r="B10" s="44" t="s">
        <v>125</v>
      </c>
      <c r="C10" s="40"/>
      <c r="D10" s="41"/>
      <c r="E10" s="42"/>
    </row>
    <row r="12" spans="1:6" x14ac:dyDescent="0.2">
      <c r="C12" s="7"/>
      <c r="D12" s="20"/>
      <c r="E12" s="7"/>
    </row>
    <row r="13" spans="1:6" x14ac:dyDescent="0.2">
      <c r="B13" s="84"/>
      <c r="C13" s="172"/>
      <c r="D13" s="173"/>
    </row>
    <row r="14" spans="1:6" x14ac:dyDescent="0.2">
      <c r="B14" s="84"/>
      <c r="C14" s="84"/>
      <c r="D14" s="84"/>
      <c r="E14" s="7"/>
    </row>
    <row r="15" spans="1:6" x14ac:dyDescent="0.2">
      <c r="B15" s="84"/>
      <c r="C15" s="84"/>
      <c r="D15" s="174"/>
      <c r="E15" s="7"/>
    </row>
    <row r="16" spans="1:6" x14ac:dyDescent="0.2">
      <c r="B16" s="84"/>
      <c r="C16" s="172"/>
      <c r="D16" s="173"/>
    </row>
    <row r="17" spans="2:4" x14ac:dyDescent="0.2">
      <c r="B17" s="84"/>
      <c r="C17" s="172"/>
      <c r="D17" s="173"/>
    </row>
    <row r="18" spans="2:4" x14ac:dyDescent="0.2">
      <c r="B18" s="84"/>
      <c r="C18" s="172"/>
      <c r="D18" s="173"/>
    </row>
    <row r="19" spans="2:4" x14ac:dyDescent="0.2">
      <c r="B19" s="84"/>
      <c r="C19" s="172"/>
      <c r="D19" s="173"/>
    </row>
    <row r="20" spans="2:4" x14ac:dyDescent="0.2">
      <c r="B20" s="84"/>
      <c r="C20" s="172"/>
      <c r="D20" s="173"/>
    </row>
  </sheetData>
  <mergeCells count="1">
    <mergeCell ref="A1:E1"/>
  </mergeCells>
  <pageMargins left="0.23622047244094491" right="0.23622047244094491" top="0.74803149606299213" bottom="0.7480314960629921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vt:i4>
      </vt:variant>
    </vt:vector>
  </HeadingPairs>
  <TitlesOfParts>
    <vt:vector size="8" baseType="lpstr">
      <vt:lpstr>KRYCÍ LIST ROZPOČTU</vt:lpstr>
      <vt:lpstr>Interiér+společné prvky</vt:lpstr>
      <vt:lpstr>Elektro, osvětlení+ Grafika</vt:lpstr>
      <vt:lpstr>Audio, video</vt:lpstr>
      <vt:lpstr>Mobilní průvodcovský systém</vt:lpstr>
      <vt:lpstr>List2</vt:lpstr>
      <vt:lpstr>List3</vt:lpstr>
      <vt:lpstr>PocetMJ</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mcika</dc:creator>
  <cp:lastModifiedBy>RAP</cp:lastModifiedBy>
  <cp:lastPrinted>2017-04-19T11:43:47Z</cp:lastPrinted>
  <dcterms:created xsi:type="dcterms:W3CDTF">2015-02-17T09:13:31Z</dcterms:created>
  <dcterms:modified xsi:type="dcterms:W3CDTF">2017-10-23T14:19:07Z</dcterms:modified>
</cp:coreProperties>
</file>