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18\16. Dodávka krmiv a doplňkových krmiv pro koně na rok 2018\02. Výzva\"/>
    </mc:Choice>
  </mc:AlternateContent>
  <bookViews>
    <workbookView xWindow="0" yWindow="0" windowWidth="28800" windowHeight="12225"/>
  </bookViews>
  <sheets>
    <sheet name="Podrobná specifikace" sheetId="1" r:id="rId1"/>
  </sheets>
  <calcPr calcId="152511"/>
</workbook>
</file>

<file path=xl/calcChain.xml><?xml version="1.0" encoding="utf-8"?>
<calcChain xmlns="http://schemas.openxmlformats.org/spreadsheetml/2006/main">
  <c r="M19" i="1" l="1"/>
  <c r="M8" i="1"/>
  <c r="M9" i="1"/>
  <c r="M10" i="1"/>
  <c r="M11" i="1"/>
  <c r="M12" i="1"/>
  <c r="M13" i="1"/>
  <c r="M14" i="1"/>
  <c r="M15" i="1"/>
  <c r="M16" i="1"/>
  <c r="M17" i="1"/>
  <c r="M18" i="1"/>
  <c r="M7" i="1"/>
  <c r="M6" i="1"/>
  <c r="L6" i="1" l="1"/>
  <c r="M20" i="1"/>
  <c r="L20" i="1"/>
  <c r="F19" i="1" l="1"/>
  <c r="F18" i="1"/>
  <c r="L18" i="1" s="1"/>
  <c r="F17" i="1"/>
  <c r="L17" i="1" s="1"/>
  <c r="F16" i="1"/>
  <c r="L16" i="1" s="1"/>
  <c r="F15" i="1"/>
  <c r="F14" i="1"/>
  <c r="F13" i="1"/>
  <c r="F12" i="1"/>
  <c r="F11" i="1"/>
  <c r="F10" i="1"/>
  <c r="F9" i="1"/>
  <c r="F7" i="1"/>
  <c r="F6" i="1"/>
  <c r="N18" i="1" l="1"/>
  <c r="N17" i="1"/>
  <c r="N16" i="1"/>
  <c r="L7" i="1" l="1"/>
  <c r="L9" i="1"/>
  <c r="L10" i="1"/>
  <c r="L11" i="1"/>
  <c r="L12" i="1"/>
  <c r="L13" i="1"/>
  <c r="L14" i="1"/>
  <c r="L19" i="1"/>
  <c r="N14" i="1" l="1"/>
  <c r="N10" i="1"/>
  <c r="N7" i="1"/>
  <c r="N19" i="1"/>
  <c r="N9" i="1"/>
  <c r="N11" i="1"/>
  <c r="N13" i="1"/>
  <c r="N12" i="1"/>
  <c r="N6" i="1"/>
  <c r="L8" i="1" l="1"/>
  <c r="N8" i="1" l="1"/>
  <c r="L15" i="1"/>
  <c r="N15" i="1" l="1"/>
  <c r="N20" i="1" s="1"/>
</calcChain>
</file>

<file path=xl/sharedStrings.xml><?xml version="1.0" encoding="utf-8"?>
<sst xmlns="http://schemas.openxmlformats.org/spreadsheetml/2006/main" count="81" uniqueCount="44">
  <si>
    <t>Název - specifikace</t>
  </si>
  <si>
    <t>Slatiňany</t>
  </si>
  <si>
    <t>Celkem</t>
  </si>
  <si>
    <t>Kladruby
nad Labem</t>
  </si>
  <si>
    <t>bez DPH</t>
  </si>
  <si>
    <t>vč. DPH</t>
  </si>
  <si>
    <t>č.</t>
  </si>
  <si>
    <t>celkem</t>
  </si>
  <si>
    <t xml:space="preserve">
Cukrovarské řízky sušené
</t>
  </si>
  <si>
    <t>q</t>
  </si>
  <si>
    <t xml:space="preserve">
Vojtěškové granule
</t>
  </si>
  <si>
    <t xml:space="preserve">
Pšeničné otruby
</t>
  </si>
  <si>
    <t xml:space="preserve">
Liz solný 
</t>
  </si>
  <si>
    <t xml:space="preserve">
Kukuřičné vločky
</t>
  </si>
  <si>
    <t>kg</t>
  </si>
  <si>
    <t xml:space="preserve">
Sušené kolostrum
</t>
  </si>
  <si>
    <t xml:space="preserve">
Sušené kobylí mléko
</t>
  </si>
  <si>
    <t>Dodávka krmiv bude stanovena dle telefonické domluvy s kontaktní osobou a to v čase mezi 6:30 až 15:00 hod.</t>
  </si>
  <si>
    <t xml:space="preserve">
Len
</t>
  </si>
  <si>
    <t>Krmiva jednotlivě balená do maximální hmotnosti 1 balení 30 kg, resp. 5 l.</t>
  </si>
  <si>
    <t xml:space="preserve">
Ostropestřec mariánský 
</t>
  </si>
  <si>
    <t>Množství MJ</t>
  </si>
  <si>
    <t>MJ*</t>
  </si>
  <si>
    <t>ks***</t>
  </si>
  <si>
    <t>*** Jednotlivý kus o váze 10 kg</t>
  </si>
  <si>
    <t>* Množstevní jednotka</t>
  </si>
  <si>
    <t>Obchodní označení výrobku</t>
  </si>
  <si>
    <t>Údaje k jednomu balení</t>
  </si>
  <si>
    <t>Cena bez DPH v Kč</t>
  </si>
  <si>
    <t>Podrobná specifikace předmětu plnění (Ceník)</t>
  </si>
  <si>
    <t xml:space="preserve">
Sladový květ
</t>
  </si>
  <si>
    <t xml:space="preserve">
Kukuřice
</t>
  </si>
  <si>
    <t>Dodávka krmiv a doplňkových krmiv pro koně na rok 2018</t>
  </si>
  <si>
    <t xml:space="preserve">
Doplňkové krmivo pro sportovní koně ve střední zátěži
</t>
  </si>
  <si>
    <t xml:space="preserve">
Doplňkové krmivo pro koně ve vysoké zátěži
</t>
  </si>
  <si>
    <t>-</t>
  </si>
  <si>
    <t>Cena krmiva za MJ bez DPH</t>
  </si>
  <si>
    <t>Cena celkem</t>
  </si>
  <si>
    <t>MJ (dávka) vyjádřitelná v měřitelných hodnotách (g, ml, …)</t>
  </si>
  <si>
    <t>** Doporučenou denní dávkou krmiva se rozumí denní dávka krmiva pro zdravé dospělé koně ve střední zátěži, není-li výslovně uvedeny jiný kůň či jiná zátěž. Doporučené denní dávkování bude uvedeno na obalu výrobku či v návodu k použití. Krmivo včetně jeho doporučeného denního dávkování musí být schváleno Ústředním kontrolním a zkušebním ústavem zemědělským.</t>
  </si>
  <si>
    <r>
      <t xml:space="preserve">
Mrkev</t>
    </r>
    <r>
      <rPr>
        <sz val="10"/>
        <rFont val="Verdana"/>
        <family val="2"/>
        <charset val="238"/>
      </rPr>
      <t xml:space="preserve"> (zbavená nečistot)</t>
    </r>
    <r>
      <rPr>
        <b/>
        <sz val="10"/>
        <rFont val="Verdana"/>
        <family val="2"/>
        <charset val="238"/>
      </rPr>
      <t xml:space="preserve">
</t>
    </r>
  </si>
  <si>
    <t>Počet doporučených denních dávek</t>
  </si>
  <si>
    <t>DDD**</t>
  </si>
  <si>
    <t xml:space="preserve">DPH 15%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</si>
</sst>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 indent="1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165" fontId="5" fillId="0" borderId="0" xfId="0" applyNumberFormat="1" applyFont="1" applyFill="1" applyBorder="1" applyAlignment="1" applyProtection="1">
      <alignment horizontal="right" vertical="center" indent="1"/>
    </xf>
    <xf numFmtId="164" fontId="5" fillId="0" borderId="0" xfId="0" applyNumberFormat="1" applyFont="1" applyFill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</xf>
    <xf numFmtId="3" fontId="7" fillId="0" borderId="0" xfId="0" applyNumberFormat="1" applyFont="1" applyBorder="1" applyAlignment="1" applyProtection="1">
      <alignment vertical="center" wrapText="1"/>
    </xf>
    <xf numFmtId="3" fontId="7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3" fontId="7" fillId="0" borderId="1" xfId="0" applyNumberFormat="1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 indent="1"/>
    </xf>
    <xf numFmtId="0" fontId="5" fillId="2" borderId="3" xfId="0" applyFont="1" applyFill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center" vertical="center" wrapText="1"/>
    </xf>
    <xf numFmtId="3" fontId="7" fillId="0" borderId="3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indent="1"/>
      <protection locked="0"/>
    </xf>
    <xf numFmtId="0" fontId="5" fillId="2" borderId="2" xfId="0" applyFont="1" applyFill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Border="1" applyAlignment="1" applyProtection="1">
      <alignment horizontal="right" vertical="center" indent="1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right" vertical="center" indent="1"/>
      <protection locked="0"/>
    </xf>
    <xf numFmtId="0" fontId="5" fillId="2" borderId="8" xfId="0" applyFont="1" applyFill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right" vertical="center" indent="1"/>
    </xf>
    <xf numFmtId="164" fontId="4" fillId="0" borderId="8" xfId="0" applyNumberFormat="1" applyFont="1" applyBorder="1" applyAlignment="1" applyProtection="1">
      <alignment horizontal="right" vertical="center" indent="1"/>
    </xf>
    <xf numFmtId="0" fontId="8" fillId="2" borderId="7" xfId="0" applyFont="1" applyFill="1" applyBorder="1" applyAlignment="1" applyProtection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</xf>
    <xf numFmtId="3" fontId="8" fillId="0" borderId="9" xfId="0" applyNumberFormat="1" applyFont="1" applyBorder="1" applyAlignment="1" applyProtection="1">
      <alignment horizontal="center" vertical="center"/>
    </xf>
    <xf numFmtId="3" fontId="8" fillId="0" borderId="7" xfId="0" applyNumberFormat="1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right" vertical="center" inden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right" vertical="center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</xf>
    <xf numFmtId="0" fontId="7" fillId="0" borderId="4" xfId="0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</xf>
    <xf numFmtId="3" fontId="8" fillId="0" borderId="12" xfId="0" applyNumberFormat="1" applyFont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64" fontId="4" fillId="0" borderId="23" xfId="0" applyNumberFormat="1" applyFont="1" applyBorder="1" applyAlignment="1" applyProtection="1">
      <alignment horizontal="right" vertical="center" indent="1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164" fontId="4" fillId="0" borderId="26" xfId="0" applyNumberFormat="1" applyFont="1" applyBorder="1" applyAlignment="1" applyProtection="1">
      <alignment horizontal="right" vertical="center" indent="1"/>
    </xf>
    <xf numFmtId="164" fontId="4" fillId="0" borderId="27" xfId="0" applyNumberFormat="1" applyFont="1" applyBorder="1" applyAlignment="1" applyProtection="1">
      <alignment horizontal="right" vertical="center" indent="1"/>
    </xf>
    <xf numFmtId="0" fontId="4" fillId="2" borderId="20" xfId="0" applyFont="1" applyFill="1" applyBorder="1" applyAlignment="1" applyProtection="1">
      <alignment horizontal="center" vertical="center"/>
    </xf>
    <xf numFmtId="164" fontId="4" fillId="0" borderId="21" xfId="0" applyNumberFormat="1" applyFont="1" applyBorder="1" applyAlignment="1" applyProtection="1">
      <alignment horizontal="right" vertical="center" indent="1"/>
    </xf>
    <xf numFmtId="164" fontId="5" fillId="2" borderId="29" xfId="0" applyNumberFormat="1" applyFont="1" applyFill="1" applyBorder="1" applyAlignment="1" applyProtection="1">
      <alignment horizontal="right" vertical="center" indent="1"/>
    </xf>
    <xf numFmtId="164" fontId="5" fillId="2" borderId="30" xfId="0" applyNumberFormat="1" applyFont="1" applyFill="1" applyBorder="1" applyAlignment="1" applyProtection="1">
      <alignment horizontal="right" vertical="center" indent="1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right" vertical="center" indent="1"/>
      <protection locked="0"/>
    </xf>
    <xf numFmtId="164" fontId="8" fillId="0" borderId="3" xfId="0" applyNumberFormat="1" applyFont="1" applyBorder="1" applyAlignment="1" applyProtection="1">
      <alignment horizontal="right" vertical="center" indent="1"/>
      <protection locked="0"/>
    </xf>
    <xf numFmtId="164" fontId="5" fillId="0" borderId="1" xfId="0" applyNumberFormat="1" applyFont="1" applyBorder="1" applyAlignment="1" applyProtection="1">
      <alignment horizontal="right" vertical="center" indent="1"/>
      <protection locked="0"/>
    </xf>
    <xf numFmtId="164" fontId="5" fillId="0" borderId="2" xfId="0" applyNumberFormat="1" applyFont="1" applyBorder="1" applyAlignment="1" applyProtection="1">
      <alignment horizontal="right" vertical="center" indent="1"/>
      <protection locked="0"/>
    </xf>
    <xf numFmtId="164" fontId="5" fillId="0" borderId="3" xfId="0" applyNumberFormat="1" applyFont="1" applyBorder="1" applyAlignment="1" applyProtection="1">
      <alignment horizontal="right" vertical="center" indent="1"/>
    </xf>
    <xf numFmtId="164" fontId="5" fillId="2" borderId="28" xfId="0" applyNumberFormat="1" applyFont="1" applyFill="1" applyBorder="1" applyAlignment="1" applyProtection="1">
      <alignment horizontal="right" vertical="center" indent="1"/>
    </xf>
    <xf numFmtId="164" fontId="5" fillId="0" borderId="2" xfId="0" applyNumberFormat="1" applyFont="1" applyBorder="1" applyAlignment="1" applyProtection="1">
      <alignment horizontal="right" vertical="center" indent="1"/>
    </xf>
    <xf numFmtId="164" fontId="5" fillId="0" borderId="1" xfId="0" applyNumberFormat="1" applyFont="1" applyBorder="1" applyAlignment="1" applyProtection="1">
      <alignment horizontal="right" vertical="center" indent="1"/>
    </xf>
    <xf numFmtId="0" fontId="5" fillId="2" borderId="2" xfId="0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left" vertical="center" indent="1"/>
    </xf>
    <xf numFmtId="0" fontId="5" fillId="2" borderId="32" xfId="0" applyFont="1" applyFill="1" applyBorder="1" applyAlignment="1" applyProtection="1">
      <alignment horizontal="left" vertical="center" indent="1"/>
    </xf>
    <xf numFmtId="0" fontId="5" fillId="2" borderId="33" xfId="0" applyFont="1" applyFill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wrapText="1"/>
    </xf>
    <xf numFmtId="164" fontId="5" fillId="2" borderId="14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164" fontId="5" fillId="2" borderId="17" xfId="0" applyNumberFormat="1" applyFont="1" applyFill="1" applyBorder="1" applyAlignment="1" applyProtection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164" fontId="5" fillId="2" borderId="16" xfId="0" applyNumberFormat="1" applyFont="1" applyFill="1" applyBorder="1" applyAlignment="1" applyProtection="1">
      <alignment horizontal="center" vertical="center" wrapText="1"/>
    </xf>
    <xf numFmtId="164" fontId="5" fillId="2" borderId="18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98" zoomScaleNormal="98" workbookViewId="0">
      <selection activeCell="G6" sqref="G6"/>
    </sheetView>
  </sheetViews>
  <sheetFormatPr defaultRowHeight="12.75" x14ac:dyDescent="0.25"/>
  <cols>
    <col min="1" max="1" width="3.7109375" style="1" customWidth="1"/>
    <col min="2" max="2" width="37" style="1" customWidth="1"/>
    <col min="3" max="3" width="14.28515625" style="1" customWidth="1"/>
    <col min="4" max="4" width="12.7109375" style="2" customWidth="1"/>
    <col min="5" max="6" width="12.7109375" style="3" customWidth="1"/>
    <col min="7" max="7" width="21.28515625" style="4" customWidth="1"/>
    <col min="8" max="8" width="17" style="4" customWidth="1"/>
    <col min="9" max="9" width="31.85546875" style="4" customWidth="1"/>
    <col min="10" max="10" width="14.28515625" style="4" customWidth="1"/>
    <col min="11" max="11" width="12.42578125" style="4" customWidth="1"/>
    <col min="12" max="14" width="22.7109375" style="1" customWidth="1"/>
    <col min="15" max="17" width="9.140625" style="1"/>
    <col min="18" max="18" width="53.7109375" style="1" customWidth="1"/>
    <col min="19" max="16384" width="9.140625" style="1"/>
  </cols>
  <sheetData>
    <row r="1" spans="1:14" ht="31.5" customHeight="1" x14ac:dyDescent="0.2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24" customHeight="1" x14ac:dyDescent="0.25">
      <c r="A2" s="87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" customHeight="1" thickBot="1" x14ac:dyDescent="0.3"/>
    <row r="4" spans="1:14" ht="27.95" customHeight="1" x14ac:dyDescent="0.25">
      <c r="A4" s="83" t="s">
        <v>6</v>
      </c>
      <c r="B4" s="97" t="s">
        <v>0</v>
      </c>
      <c r="C4" s="85" t="s">
        <v>22</v>
      </c>
      <c r="D4" s="81" t="s">
        <v>21</v>
      </c>
      <c r="E4" s="81"/>
      <c r="F4" s="82"/>
      <c r="G4" s="93" t="s">
        <v>36</v>
      </c>
      <c r="H4" s="104" t="s">
        <v>38</v>
      </c>
      <c r="I4" s="107" t="s">
        <v>26</v>
      </c>
      <c r="J4" s="109" t="s">
        <v>27</v>
      </c>
      <c r="K4" s="110"/>
      <c r="L4" s="85" t="s">
        <v>37</v>
      </c>
      <c r="M4" s="95"/>
      <c r="N4" s="96"/>
    </row>
    <row r="5" spans="1:14" ht="54.95" customHeight="1" thickBot="1" x14ac:dyDescent="0.3">
      <c r="A5" s="84"/>
      <c r="B5" s="98"/>
      <c r="C5" s="86"/>
      <c r="D5" s="5" t="s">
        <v>3</v>
      </c>
      <c r="E5" s="6" t="s">
        <v>1</v>
      </c>
      <c r="F5" s="41" t="s">
        <v>7</v>
      </c>
      <c r="G5" s="94"/>
      <c r="H5" s="105"/>
      <c r="I5" s="108"/>
      <c r="J5" s="78" t="s">
        <v>41</v>
      </c>
      <c r="K5" s="34" t="s">
        <v>28</v>
      </c>
      <c r="L5" s="77" t="s">
        <v>4</v>
      </c>
      <c r="M5" s="38" t="s">
        <v>43</v>
      </c>
      <c r="N5" s="52" t="s">
        <v>5</v>
      </c>
    </row>
    <row r="6" spans="1:14" ht="39" thickTop="1" x14ac:dyDescent="0.25">
      <c r="A6" s="53">
        <v>1</v>
      </c>
      <c r="B6" s="25" t="s">
        <v>18</v>
      </c>
      <c r="C6" s="79" t="s">
        <v>42</v>
      </c>
      <c r="D6" s="20">
        <v>4000</v>
      </c>
      <c r="E6" s="20">
        <v>4000</v>
      </c>
      <c r="F6" s="42">
        <f t="shared" ref="F6:F19" si="0">D6+E6</f>
        <v>8000</v>
      </c>
      <c r="G6" s="71"/>
      <c r="H6" s="45"/>
      <c r="I6" s="27"/>
      <c r="J6" s="27"/>
      <c r="K6" s="35"/>
      <c r="L6" s="76">
        <f>F6*G6</f>
        <v>0</v>
      </c>
      <c r="M6" s="39">
        <f>L6*0.15</f>
        <v>0</v>
      </c>
      <c r="N6" s="54">
        <f t="shared" ref="N6:N18" si="1">L6+M6</f>
        <v>0</v>
      </c>
    </row>
    <row r="7" spans="1:14" ht="38.25" x14ac:dyDescent="0.25">
      <c r="A7" s="55">
        <v>2</v>
      </c>
      <c r="B7" s="22" t="s">
        <v>8</v>
      </c>
      <c r="C7" s="26" t="s">
        <v>9</v>
      </c>
      <c r="D7" s="24">
        <v>5</v>
      </c>
      <c r="E7" s="24">
        <v>5</v>
      </c>
      <c r="F7" s="43">
        <f t="shared" si="0"/>
        <v>10</v>
      </c>
      <c r="G7" s="69"/>
      <c r="H7" s="63" t="s">
        <v>35</v>
      </c>
      <c r="I7" s="64" t="s">
        <v>35</v>
      </c>
      <c r="J7" s="64" t="s">
        <v>35</v>
      </c>
      <c r="K7" s="65" t="s">
        <v>35</v>
      </c>
      <c r="L7" s="73">
        <f t="shared" ref="L7:L18" si="2">F7*G7</f>
        <v>0</v>
      </c>
      <c r="M7" s="39">
        <f>L7*0.15</f>
        <v>0</v>
      </c>
      <c r="N7" s="54">
        <f t="shared" si="1"/>
        <v>0</v>
      </c>
    </row>
    <row r="8" spans="1:14" s="3" customFormat="1" ht="51" x14ac:dyDescent="0.25">
      <c r="A8" s="55">
        <v>3</v>
      </c>
      <c r="B8" s="22" t="s">
        <v>33</v>
      </c>
      <c r="C8" s="79" t="s">
        <v>42</v>
      </c>
      <c r="D8" s="24">
        <v>2000</v>
      </c>
      <c r="E8" s="24">
        <v>2000</v>
      </c>
      <c r="F8" s="43">
        <v>4000</v>
      </c>
      <c r="G8" s="70"/>
      <c r="H8" s="47"/>
      <c r="I8" s="32"/>
      <c r="J8" s="32"/>
      <c r="K8" s="37"/>
      <c r="L8" s="73">
        <f t="shared" si="2"/>
        <v>0</v>
      </c>
      <c r="M8" s="39">
        <f t="shared" ref="M8:M18" si="3">L8*0.15</f>
        <v>0</v>
      </c>
      <c r="N8" s="54">
        <f t="shared" si="1"/>
        <v>0</v>
      </c>
    </row>
    <row r="9" spans="1:14" s="3" customFormat="1" ht="51" x14ac:dyDescent="0.25">
      <c r="A9" s="55">
        <v>4</v>
      </c>
      <c r="B9" s="22" t="s">
        <v>34</v>
      </c>
      <c r="C9" s="79" t="s">
        <v>42</v>
      </c>
      <c r="D9" s="24">
        <v>2000</v>
      </c>
      <c r="E9" s="24">
        <v>2000</v>
      </c>
      <c r="F9" s="43">
        <f t="shared" si="0"/>
        <v>4000</v>
      </c>
      <c r="G9" s="70"/>
      <c r="H9" s="47"/>
      <c r="I9" s="32"/>
      <c r="J9" s="32"/>
      <c r="K9" s="37"/>
      <c r="L9" s="73">
        <f t="shared" si="2"/>
        <v>0</v>
      </c>
      <c r="M9" s="39">
        <f t="shared" si="3"/>
        <v>0</v>
      </c>
      <c r="N9" s="54">
        <f t="shared" si="1"/>
        <v>0</v>
      </c>
    </row>
    <row r="10" spans="1:14" s="3" customFormat="1" ht="38.25" x14ac:dyDescent="0.25">
      <c r="A10" s="55">
        <v>5</v>
      </c>
      <c r="B10" s="21" t="s">
        <v>13</v>
      </c>
      <c r="C10" s="23" t="s">
        <v>9</v>
      </c>
      <c r="D10" s="24">
        <v>3</v>
      </c>
      <c r="E10" s="24">
        <v>3</v>
      </c>
      <c r="F10" s="43">
        <f t="shared" si="0"/>
        <v>6</v>
      </c>
      <c r="G10" s="70"/>
      <c r="H10" s="63" t="s">
        <v>35</v>
      </c>
      <c r="I10" s="64" t="s">
        <v>35</v>
      </c>
      <c r="J10" s="64" t="s">
        <v>35</v>
      </c>
      <c r="K10" s="65" t="s">
        <v>35</v>
      </c>
      <c r="L10" s="73">
        <f t="shared" si="2"/>
        <v>0</v>
      </c>
      <c r="M10" s="39">
        <f t="shared" si="3"/>
        <v>0</v>
      </c>
      <c r="N10" s="54">
        <f t="shared" si="1"/>
        <v>0</v>
      </c>
    </row>
    <row r="11" spans="1:14" s="3" customFormat="1" ht="38.25" x14ac:dyDescent="0.25">
      <c r="A11" s="55">
        <v>6</v>
      </c>
      <c r="B11" s="21" t="s">
        <v>12</v>
      </c>
      <c r="C11" s="23" t="s">
        <v>23</v>
      </c>
      <c r="D11" s="24">
        <v>170</v>
      </c>
      <c r="E11" s="24">
        <v>150</v>
      </c>
      <c r="F11" s="43">
        <f t="shared" si="0"/>
        <v>320</v>
      </c>
      <c r="G11" s="70"/>
      <c r="H11" s="63" t="s">
        <v>35</v>
      </c>
      <c r="I11" s="64" t="s">
        <v>35</v>
      </c>
      <c r="J11" s="64" t="s">
        <v>35</v>
      </c>
      <c r="K11" s="65" t="s">
        <v>35</v>
      </c>
      <c r="L11" s="73">
        <f t="shared" si="2"/>
        <v>0</v>
      </c>
      <c r="M11" s="39">
        <f t="shared" si="3"/>
        <v>0</v>
      </c>
      <c r="N11" s="54">
        <f t="shared" si="1"/>
        <v>0</v>
      </c>
    </row>
    <row r="12" spans="1:14" s="3" customFormat="1" ht="38.25" x14ac:dyDescent="0.25">
      <c r="A12" s="55">
        <v>7</v>
      </c>
      <c r="B12" s="21" t="s">
        <v>20</v>
      </c>
      <c r="C12" s="31" t="s">
        <v>9</v>
      </c>
      <c r="D12" s="24">
        <v>5</v>
      </c>
      <c r="E12" s="24">
        <v>5</v>
      </c>
      <c r="F12" s="43">
        <f t="shared" si="0"/>
        <v>10</v>
      </c>
      <c r="G12" s="70"/>
      <c r="H12" s="47"/>
      <c r="I12" s="32"/>
      <c r="J12" s="32"/>
      <c r="K12" s="37"/>
      <c r="L12" s="73">
        <f t="shared" si="2"/>
        <v>0</v>
      </c>
      <c r="M12" s="39">
        <f t="shared" si="3"/>
        <v>0</v>
      </c>
      <c r="N12" s="54">
        <f t="shared" si="1"/>
        <v>0</v>
      </c>
    </row>
    <row r="13" spans="1:14" s="3" customFormat="1" ht="38.25" x14ac:dyDescent="0.25">
      <c r="A13" s="55">
        <v>8</v>
      </c>
      <c r="B13" s="21" t="s">
        <v>11</v>
      </c>
      <c r="C13" s="23" t="s">
        <v>9</v>
      </c>
      <c r="D13" s="24">
        <v>30</v>
      </c>
      <c r="E13" s="24">
        <v>30</v>
      </c>
      <c r="F13" s="43">
        <f t="shared" si="0"/>
        <v>60</v>
      </c>
      <c r="G13" s="70"/>
      <c r="H13" s="63" t="s">
        <v>35</v>
      </c>
      <c r="I13" s="64" t="s">
        <v>35</v>
      </c>
      <c r="J13" s="64" t="s">
        <v>35</v>
      </c>
      <c r="K13" s="65" t="s">
        <v>35</v>
      </c>
      <c r="L13" s="73">
        <f t="shared" si="2"/>
        <v>0</v>
      </c>
      <c r="M13" s="39">
        <f t="shared" si="3"/>
        <v>0</v>
      </c>
      <c r="N13" s="54">
        <f t="shared" si="1"/>
        <v>0</v>
      </c>
    </row>
    <row r="14" spans="1:14" s="3" customFormat="1" ht="38.25" x14ac:dyDescent="0.25">
      <c r="A14" s="55">
        <v>9</v>
      </c>
      <c r="B14" s="21" t="s">
        <v>16</v>
      </c>
      <c r="C14" s="23" t="s">
        <v>14</v>
      </c>
      <c r="D14" s="24">
        <v>40</v>
      </c>
      <c r="E14" s="24">
        <v>40</v>
      </c>
      <c r="F14" s="43">
        <f t="shared" si="0"/>
        <v>80</v>
      </c>
      <c r="G14" s="70"/>
      <c r="H14" s="63" t="s">
        <v>35</v>
      </c>
      <c r="I14" s="64" t="s">
        <v>35</v>
      </c>
      <c r="J14" s="64" t="s">
        <v>35</v>
      </c>
      <c r="K14" s="65" t="s">
        <v>35</v>
      </c>
      <c r="L14" s="73">
        <f t="shared" si="2"/>
        <v>0</v>
      </c>
      <c r="M14" s="39">
        <f t="shared" si="3"/>
        <v>0</v>
      </c>
      <c r="N14" s="54">
        <f t="shared" si="1"/>
        <v>0</v>
      </c>
    </row>
    <row r="15" spans="1:14" s="3" customFormat="1" ht="38.25" x14ac:dyDescent="0.25">
      <c r="A15" s="55">
        <v>10</v>
      </c>
      <c r="B15" s="21" t="s">
        <v>15</v>
      </c>
      <c r="C15" s="23" t="s">
        <v>14</v>
      </c>
      <c r="D15" s="24">
        <v>10</v>
      </c>
      <c r="E15" s="24">
        <v>5</v>
      </c>
      <c r="F15" s="43">
        <f t="shared" si="0"/>
        <v>15</v>
      </c>
      <c r="G15" s="70"/>
      <c r="H15" s="63" t="s">
        <v>35</v>
      </c>
      <c r="I15" s="64" t="s">
        <v>35</v>
      </c>
      <c r="J15" s="64" t="s">
        <v>35</v>
      </c>
      <c r="K15" s="65" t="s">
        <v>35</v>
      </c>
      <c r="L15" s="73">
        <f t="shared" si="2"/>
        <v>0</v>
      </c>
      <c r="M15" s="39">
        <f t="shared" si="3"/>
        <v>0</v>
      </c>
      <c r="N15" s="54">
        <f t="shared" si="1"/>
        <v>0</v>
      </c>
    </row>
    <row r="16" spans="1:14" s="3" customFormat="1" ht="39" customHeight="1" x14ac:dyDescent="0.25">
      <c r="A16" s="56">
        <v>11</v>
      </c>
      <c r="B16" s="48" t="s">
        <v>30</v>
      </c>
      <c r="C16" s="49" t="s">
        <v>9</v>
      </c>
      <c r="D16" s="50">
        <v>5</v>
      </c>
      <c r="E16" s="50">
        <v>5</v>
      </c>
      <c r="F16" s="51">
        <f t="shared" si="0"/>
        <v>10</v>
      </c>
      <c r="G16" s="70"/>
      <c r="H16" s="46"/>
      <c r="I16" s="33"/>
      <c r="J16" s="33"/>
      <c r="K16" s="36"/>
      <c r="L16" s="73">
        <f t="shared" si="2"/>
        <v>0</v>
      </c>
      <c r="M16" s="39">
        <f t="shared" si="3"/>
        <v>0</v>
      </c>
      <c r="N16" s="57">
        <f t="shared" si="1"/>
        <v>0</v>
      </c>
    </row>
    <row r="17" spans="1:18" s="3" customFormat="1" ht="39" customHeight="1" x14ac:dyDescent="0.25">
      <c r="A17" s="56">
        <v>12</v>
      </c>
      <c r="B17" s="48" t="s">
        <v>31</v>
      </c>
      <c r="C17" s="49" t="s">
        <v>9</v>
      </c>
      <c r="D17" s="50">
        <v>10</v>
      </c>
      <c r="E17" s="50">
        <v>15</v>
      </c>
      <c r="F17" s="51">
        <f t="shared" si="0"/>
        <v>25</v>
      </c>
      <c r="G17" s="70"/>
      <c r="H17" s="46"/>
      <c r="I17" s="33"/>
      <c r="J17" s="33"/>
      <c r="K17" s="36"/>
      <c r="L17" s="73">
        <f t="shared" si="2"/>
        <v>0</v>
      </c>
      <c r="M17" s="39">
        <f t="shared" si="3"/>
        <v>0</v>
      </c>
      <c r="N17" s="57">
        <f t="shared" si="1"/>
        <v>0</v>
      </c>
    </row>
    <row r="18" spans="1:18" s="3" customFormat="1" ht="39" customHeight="1" x14ac:dyDescent="0.25">
      <c r="A18" s="56">
        <v>13</v>
      </c>
      <c r="B18" s="48" t="s">
        <v>40</v>
      </c>
      <c r="C18" s="49" t="s">
        <v>9</v>
      </c>
      <c r="D18" s="50">
        <v>180</v>
      </c>
      <c r="E18" s="50">
        <v>180</v>
      </c>
      <c r="F18" s="51">
        <f t="shared" si="0"/>
        <v>360</v>
      </c>
      <c r="G18" s="70"/>
      <c r="H18" s="46"/>
      <c r="I18" s="33"/>
      <c r="J18" s="33"/>
      <c r="K18" s="36"/>
      <c r="L18" s="76">
        <f t="shared" si="2"/>
        <v>0</v>
      </c>
      <c r="M18" s="39">
        <f t="shared" si="3"/>
        <v>0</v>
      </c>
      <c r="N18" s="58">
        <f t="shared" si="1"/>
        <v>0</v>
      </c>
    </row>
    <row r="19" spans="1:18" s="3" customFormat="1" ht="39" customHeight="1" thickBot="1" x14ac:dyDescent="0.3">
      <c r="A19" s="59">
        <v>14</v>
      </c>
      <c r="B19" s="28" t="s">
        <v>10</v>
      </c>
      <c r="C19" s="29" t="s">
        <v>9</v>
      </c>
      <c r="D19" s="30">
        <v>15</v>
      </c>
      <c r="E19" s="30">
        <v>15</v>
      </c>
      <c r="F19" s="44">
        <f t="shared" si="0"/>
        <v>30</v>
      </c>
      <c r="G19" s="72"/>
      <c r="H19" s="66" t="s">
        <v>35</v>
      </c>
      <c r="I19" s="67" t="s">
        <v>35</v>
      </c>
      <c r="J19" s="67" t="s">
        <v>35</v>
      </c>
      <c r="K19" s="68" t="s">
        <v>35</v>
      </c>
      <c r="L19" s="75">
        <f>F19*G19</f>
        <v>0</v>
      </c>
      <c r="M19" s="40">
        <f>L19*0.15</f>
        <v>0</v>
      </c>
      <c r="N19" s="60">
        <f>L19+M19</f>
        <v>0</v>
      </c>
      <c r="R19" s="7"/>
    </row>
    <row r="20" spans="1:18" ht="31.5" customHeight="1" thickTop="1" thickBot="1" x14ac:dyDescent="0.3">
      <c r="A20" s="89" t="s">
        <v>2</v>
      </c>
      <c r="B20" s="90"/>
      <c r="C20" s="90"/>
      <c r="D20" s="90"/>
      <c r="E20" s="90"/>
      <c r="F20" s="90"/>
      <c r="G20" s="90"/>
      <c r="H20" s="90"/>
      <c r="I20" s="90"/>
      <c r="J20" s="90"/>
      <c r="K20" s="91"/>
      <c r="L20" s="74">
        <f>SUM(L6:L19)</f>
        <v>0</v>
      </c>
      <c r="M20" s="61">
        <f>SUM(M6:M19)</f>
        <v>0</v>
      </c>
      <c r="N20" s="62">
        <f>SUM(N6:N19)</f>
        <v>0</v>
      </c>
      <c r="R20" s="8"/>
    </row>
    <row r="21" spans="1:18" ht="9.9499999999999993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1"/>
    </row>
    <row r="22" spans="1:18" x14ac:dyDescent="0.25">
      <c r="A22" s="103" t="s">
        <v>25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8" ht="30" customHeight="1" x14ac:dyDescent="0.25">
      <c r="A23" s="102" t="s">
        <v>39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8" x14ac:dyDescent="0.25">
      <c r="A24" s="103" t="s">
        <v>24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8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8" x14ac:dyDescent="0.25">
      <c r="A26" s="100" t="s">
        <v>19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8" x14ac:dyDescent="0.25">
      <c r="A27" s="99" t="s">
        <v>17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8" x14ac:dyDescent="0.2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8" x14ac:dyDescent="0.25">
      <c r="B29" s="12"/>
      <c r="C29" s="12"/>
      <c r="D29" s="13"/>
      <c r="E29" s="14"/>
      <c r="F29" s="14"/>
    </row>
    <row r="30" spans="1:18" x14ac:dyDescent="0.25">
      <c r="B30" s="15"/>
      <c r="C30" s="15"/>
      <c r="D30" s="13"/>
      <c r="E30" s="14"/>
      <c r="F30" s="14"/>
    </row>
    <row r="31" spans="1:18" x14ac:dyDescent="0.25">
      <c r="B31" s="12"/>
      <c r="C31" s="12"/>
      <c r="D31" s="13"/>
      <c r="E31" s="14"/>
      <c r="F31" s="14"/>
    </row>
    <row r="32" spans="1:18" x14ac:dyDescent="0.25">
      <c r="B32" s="15"/>
      <c r="C32" s="15"/>
      <c r="D32" s="13"/>
      <c r="E32" s="14"/>
      <c r="F32" s="14"/>
    </row>
    <row r="33" spans="2:6" x14ac:dyDescent="0.25">
      <c r="B33" s="12"/>
      <c r="C33" s="12"/>
      <c r="D33" s="13"/>
      <c r="E33" s="14"/>
      <c r="F33" s="14"/>
    </row>
    <row r="34" spans="2:6" x14ac:dyDescent="0.25">
      <c r="B34" s="15"/>
      <c r="C34" s="15"/>
      <c r="D34" s="13"/>
      <c r="E34" s="14"/>
      <c r="F34" s="14"/>
    </row>
    <row r="35" spans="2:6" x14ac:dyDescent="0.25">
      <c r="B35" s="12"/>
      <c r="C35" s="12"/>
      <c r="D35" s="13"/>
      <c r="E35" s="14"/>
      <c r="F35" s="14"/>
    </row>
    <row r="36" spans="2:6" x14ac:dyDescent="0.25">
      <c r="B36" s="15"/>
      <c r="C36" s="15"/>
      <c r="D36" s="13"/>
      <c r="E36" s="14"/>
      <c r="F36" s="14"/>
    </row>
    <row r="37" spans="2:6" x14ac:dyDescent="0.25">
      <c r="B37" s="12"/>
      <c r="C37" s="12"/>
      <c r="D37" s="13"/>
      <c r="E37" s="14"/>
      <c r="F37" s="14"/>
    </row>
    <row r="38" spans="2:6" x14ac:dyDescent="0.25">
      <c r="B38" s="15"/>
      <c r="C38" s="15"/>
      <c r="D38" s="13"/>
      <c r="E38" s="14"/>
      <c r="F38" s="14"/>
    </row>
    <row r="39" spans="2:6" x14ac:dyDescent="0.25">
      <c r="B39" s="12"/>
      <c r="C39" s="12"/>
      <c r="D39" s="13"/>
      <c r="E39" s="14"/>
      <c r="F39" s="14"/>
    </row>
    <row r="40" spans="2:6" x14ac:dyDescent="0.25">
      <c r="B40" s="15"/>
      <c r="C40" s="15"/>
      <c r="D40" s="13"/>
      <c r="E40" s="14"/>
      <c r="F40" s="14"/>
    </row>
    <row r="41" spans="2:6" x14ac:dyDescent="0.25">
      <c r="B41" s="12"/>
      <c r="C41" s="12"/>
      <c r="D41" s="13"/>
      <c r="E41" s="14"/>
      <c r="F41" s="14"/>
    </row>
    <row r="42" spans="2:6" x14ac:dyDescent="0.25">
      <c r="B42" s="15"/>
      <c r="C42" s="15"/>
      <c r="D42" s="13"/>
      <c r="E42" s="14"/>
      <c r="F42" s="14"/>
    </row>
    <row r="43" spans="2:6" x14ac:dyDescent="0.25">
      <c r="B43" s="16"/>
      <c r="C43" s="16"/>
      <c r="D43" s="17"/>
      <c r="E43" s="18"/>
      <c r="F43" s="18"/>
    </row>
    <row r="44" spans="2:6" x14ac:dyDescent="0.25">
      <c r="B44" s="16"/>
      <c r="C44" s="16"/>
      <c r="D44" s="17"/>
      <c r="E44" s="18"/>
      <c r="F44" s="18"/>
    </row>
    <row r="45" spans="2:6" x14ac:dyDescent="0.25">
      <c r="B45" s="19"/>
      <c r="C45" s="19"/>
      <c r="D45" s="17"/>
      <c r="E45" s="18"/>
      <c r="F45" s="18"/>
    </row>
  </sheetData>
  <sheetProtection algorithmName="SHA-512" hashValue="dKK+639pVUoit+FHOv3n3MYRMI4Y/D24yby7CF3pkX/I3FPoNCL7SnJ7vKN5m7c+2srRvXP/wc9y1cF5d+VS0w==" saltValue="8PlEjLsRbHR63gyzBvdBQQ==" spinCount="100000" sheet="1" objects="1" scenarios="1" selectLockedCells="1"/>
  <mergeCells count="19">
    <mergeCell ref="A20:K20"/>
    <mergeCell ref="B28:N28"/>
    <mergeCell ref="G4:G5"/>
    <mergeCell ref="L4:N4"/>
    <mergeCell ref="B4:B5"/>
    <mergeCell ref="A27:N27"/>
    <mergeCell ref="A26:N26"/>
    <mergeCell ref="A23:N23"/>
    <mergeCell ref="A24:N24"/>
    <mergeCell ref="A22:N22"/>
    <mergeCell ref="H4:H5"/>
    <mergeCell ref="A25:N25"/>
    <mergeCell ref="I4:I5"/>
    <mergeCell ref="J4:K4"/>
    <mergeCell ref="A1:N1"/>
    <mergeCell ref="D4:F4"/>
    <mergeCell ref="A4:A5"/>
    <mergeCell ref="C4:C5"/>
    <mergeCell ref="A2:N2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52" fitToHeight="0" orientation="landscape" r:id="rId1"/>
  <headerFooter differentFirst="1">
    <oddHeader>&amp;L&amp;G</oddHeader>
    <oddFooter>&amp;RStránka &amp;P z &amp;N</oddFooter>
    <firstHeader>&amp;L&amp;G &amp;"Verdana,Obyčejné"&amp;10&amp;K01+019Příloha č. 4 výzvy - Podrobná specifikace předmětu koupě (Ceník)&amp;C&amp;"Verdana,Tučné"&amp;10Dodávka krmiv a doplňkových krmiv pro koně na rok 2018&amp;"-,Obyčejné"&amp;11
______________________________________________________________</firstHeader>
    <firstFooter>&amp;RStránka &amp;P z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Podrobná specifikace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2018-03-15T13:54:16Z</cp:lastPrinted>
  <dcterms:created xsi:type="dcterms:W3CDTF">2016-08-31T12:21:10Z</dcterms:created>
  <dcterms:modified xsi:type="dcterms:W3CDTF">2018-03-19T12:41:25Z</dcterms:modified>
</cp:coreProperties>
</file>