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19. Pracovní oblečení a ochranné pomůcky na rok 2018\02. Výzva\"/>
    </mc:Choice>
  </mc:AlternateContent>
  <bookViews>
    <workbookView xWindow="0" yWindow="0" windowWidth="28740" windowHeight="11760"/>
  </bookViews>
  <sheets>
    <sheet name="Pracovní obl. a ochran. pomůcky" sheetId="1" r:id="rId1"/>
  </sheets>
  <definedNames>
    <definedName name="_xlnm.Print_Titles" localSheetId="0">'Pracovní obl. a ochran. pomůcky'!$5:$6</definedName>
  </definedNames>
  <calcPr calcId="152511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K33" i="1" l="1"/>
  <c r="K32" i="1"/>
  <c r="K50" i="1" l="1"/>
  <c r="K49" i="1"/>
  <c r="K31" i="1"/>
  <c r="K21" i="1" l="1"/>
  <c r="K22" i="1"/>
  <c r="K9" i="1" l="1"/>
  <c r="K10" i="1"/>
  <c r="K11" i="1"/>
  <c r="K12" i="1"/>
  <c r="K13" i="1"/>
  <c r="K14" i="1"/>
  <c r="K15" i="1"/>
  <c r="K16" i="1"/>
  <c r="K17" i="1"/>
  <c r="K18" i="1"/>
  <c r="K19" i="1"/>
  <c r="K20" i="1"/>
  <c r="K23" i="1"/>
  <c r="K24" i="1"/>
  <c r="K25" i="1"/>
  <c r="K26" i="1"/>
  <c r="K27" i="1"/>
  <c r="K28" i="1"/>
  <c r="K29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1" i="1"/>
  <c r="K52" i="1"/>
  <c r="K7" i="1" l="1"/>
  <c r="K8" i="1" l="1"/>
  <c r="K53" i="1" l="1"/>
  <c r="K54" i="1" l="1"/>
</calcChain>
</file>

<file path=xl/sharedStrings.xml><?xml version="1.0" encoding="utf-8"?>
<sst xmlns="http://schemas.openxmlformats.org/spreadsheetml/2006/main" count="216" uniqueCount="144">
  <si>
    <t>veřejné zakázky malého rozsahu pod názvem:</t>
  </si>
  <si>
    <t>Požadavky zadavatele na pracovní oblečení a ochranné pomůcky</t>
  </si>
  <si>
    <t xml:space="preserve">Počet ks celkem </t>
  </si>
  <si>
    <t>Nabídková cena bez DPH za kus</t>
  </si>
  <si>
    <t>Celková nabídková cena bez DPH</t>
  </si>
  <si>
    <t>Výrobce, obchodní označení</t>
  </si>
  <si>
    <t>Celkem</t>
  </si>
  <si>
    <t>Kategorie</t>
  </si>
  <si>
    <t>Ochrana hlavy</t>
  </si>
  <si>
    <t>Ochrana sluchu</t>
  </si>
  <si>
    <t>Ochrana dechu</t>
  </si>
  <si>
    <t>Ochrana zraku a obličeje</t>
  </si>
  <si>
    <t>Kalhoty</t>
  </si>
  <si>
    <t>Výstražné oděvy</t>
  </si>
  <si>
    <t>Oděvy do deště</t>
  </si>
  <si>
    <t>Rukavice</t>
  </si>
  <si>
    <t>Obuv</t>
  </si>
  <si>
    <t>Doplňky - ostatní</t>
  </si>
  <si>
    <t>uni</t>
  </si>
  <si>
    <t>Název položky</t>
  </si>
  <si>
    <t>Specifikace položky zadavatelem</t>
  </si>
  <si>
    <t>35 - 47</t>
  </si>
  <si>
    <t>Bližší specifikace položky dodavatelem</t>
  </si>
  <si>
    <t>46 - 66</t>
  </si>
  <si>
    <t>M - XXXL</t>
  </si>
  <si>
    <t>Dostupné velikosti</t>
  </si>
  <si>
    <t>M - L</t>
  </si>
  <si>
    <t>Položka číslo</t>
  </si>
  <si>
    <t>Bundy a vesty</t>
  </si>
  <si>
    <t>2 000 x 2 000 mm</t>
  </si>
  <si>
    <t>délka 120 - 140 cm</t>
  </si>
  <si>
    <t>L - XXL</t>
  </si>
  <si>
    <t>8 - 11</t>
  </si>
  <si>
    <t>9 - 11</t>
  </si>
  <si>
    <t>S - L</t>
  </si>
  <si>
    <t>48 - 64</t>
  </si>
  <si>
    <t>40 - 47</t>
  </si>
  <si>
    <t>7-10</t>
  </si>
  <si>
    <t>8-10</t>
  </si>
  <si>
    <t>M-XXXL</t>
  </si>
  <si>
    <t>35 - 48</t>
  </si>
  <si>
    <t>36 - 48</t>
  </si>
  <si>
    <t>36-47</t>
  </si>
  <si>
    <t>XS - XXXXL</t>
  </si>
  <si>
    <t>„Pracovní oblečení a ochranné pomůcky na rok 2018“</t>
  </si>
  <si>
    <t>Podrobná specifikace předmětu plnění (Ceník)</t>
  </si>
  <si>
    <t>Předložení vzorku - kritérium technické kvalifikace</t>
  </si>
  <si>
    <t>*Účastník výběrového řízení uvede cenu za 100 ks rukavic - cena jednoho balení rukavic bude při dodání zboží odpovídat poměrně množství kusů rukavic v balení a ujednané jednotkové ceně za 100 ks rukavic. Ve sloupci H je pak uveden počet balení.</t>
  </si>
  <si>
    <t>ANO</t>
  </si>
  <si>
    <t xml:space="preserve">
Lesnická přilba
</t>
  </si>
  <si>
    <t xml:space="preserve">
přilba s ochranou sluchu, seřízení v různých směrech, ochranná síťka s volným výhledem, odvětrávání, vyměnitelná náhlavní vložka
</t>
  </si>
  <si>
    <t xml:space="preserve">
Přilba
</t>
  </si>
  <si>
    <t xml:space="preserve">
lehká ochranná přilba, skořepina zavěšená ve čtyřech bodech na textilních páscích, prodloužený zátylek, nastavitelná velikost na obvod hlavy, norma EN 397, barva oranžová
</t>
  </si>
  <si>
    <t xml:space="preserve">
Ochranné brýle
</t>
  </si>
  <si>
    <t xml:space="preserve">
čirý polykarbonátový zorník, panoramatický tvar, možnost nasazení na dioptrické brýle
</t>
  </si>
  <si>
    <t xml:space="preserve">
Svářečská kukla
</t>
  </si>
  <si>
    <t xml:space="preserve">
samostmívací, regulovatelná tmavost a citlivost automatického optického filtru
</t>
  </si>
  <si>
    <t xml:space="preserve">
Štít ochranný celoobličejový s náhlavním držákem
</t>
  </si>
  <si>
    <t xml:space="preserve">
nastavení náhlavního držáku, krytí i části hlavy, tloušťka min. 3 mm, norma EN 166
</t>
  </si>
  <si>
    <t xml:space="preserve">
Mušlový chránič sluchu
</t>
  </si>
  <si>
    <t xml:space="preserve">
odolný, snadno nastavitelný a stabilní teleskopický hlavový oblouk, měkký a široký hlavový polštářek, pěnové těsnící polštářky, nízký profil mušlí, min. 30 dB
</t>
  </si>
  <si>
    <t xml:space="preserve">
Mušlové chrániče sluchu se štítem
</t>
  </si>
  <si>
    <t xml:space="preserve">
měkký a široký hlavový polštářek, pěnové těsnící polštářky, nízký profil mušlí, min. 30 dB, drátěný obličejový štít z nerezové oceli, norma  EN 352-3,‎ EN 1731
</t>
  </si>
  <si>
    <t xml:space="preserve">
Ušní zátky
</t>
  </si>
  <si>
    <t xml:space="preserve">
měkká polyuretanová pěna, tvarová paměť, bez šňůrky, norma EN 352-2
</t>
  </si>
  <si>
    <t xml:space="preserve">
Respirátor P1
</t>
  </si>
  <si>
    <t xml:space="preserve">
respirátor s výdechovým ventilkem P1
</t>
  </si>
  <si>
    <t xml:space="preserve">
Respirátor P2
</t>
  </si>
  <si>
    <t xml:space="preserve">
respirátor s výdechovým ventilkem, proti pevným částicím a vodním aerosolům, vhodný pro nástřik oleje, při kontaktu s plísněmi, bakteriemi, norma EN 149
</t>
  </si>
  <si>
    <t xml:space="preserve">
Antivibrační rukavice
</t>
  </si>
  <si>
    <t xml:space="preserve">
dlaň ze syntetické kůže, protiskluzový úchop na dlani, výplně z gelu pohlcujícího nárazy a s antivibračními účinky na dlani
</t>
  </si>
  <si>
    <t xml:space="preserve">
Jednorázové latexové rukavice
</t>
  </si>
  <si>
    <t xml:space="preserve">
jednorázové rukavice latex, jemně pudřené (preferované množství v jednom balení - 100 ks)*
</t>
  </si>
  <si>
    <t xml:space="preserve">
Jednorázové rukavice
</t>
  </si>
  <si>
    <t xml:space="preserve">
potravinářské nitrilové rukavice, nepudrované (preferované množství v jednom balení - 100 ks)*
</t>
  </si>
  <si>
    <t xml:space="preserve">
Máčené rukavice
</t>
  </si>
  <si>
    <t xml:space="preserve">
100 % měkčený polyester, latex s pískovou úpravou, bezešvý úplet
</t>
  </si>
  <si>
    <t xml:space="preserve">
Polomáčené rukavice
</t>
  </si>
  <si>
    <t xml:space="preserve">
100% polyester, nitril s prodyšnou úpravou, bezešvý úplet, PVC terčíky
</t>
  </si>
  <si>
    <t xml:space="preserve">
Kombinované rukavice
</t>
  </si>
  <si>
    <t xml:space="preserve">
dlaň z hovězí štípenky, hřbet a manžeta z  tkaniny, podšívka ve dlani
</t>
  </si>
  <si>
    <t xml:space="preserve">
Kombinované zimní rukavice
</t>
  </si>
  <si>
    <t xml:space="preserve">
dlaň z hovězí štípenky, hřbet a manžeta z tkaniny, plyšová podšívka
</t>
  </si>
  <si>
    <t xml:space="preserve">
Olejivzdorné rukavice
</t>
  </si>
  <si>
    <t xml:space="preserve">
nylonový úplet, dlaň a prsty povrstvené nitrilem, oleji odpuzující úprava
</t>
  </si>
  <si>
    <t xml:space="preserve">
Svářečské rukavice
</t>
  </si>
  <si>
    <t xml:space="preserve">
celokožené rukavice z hovězí štípenky, délka min. 35 cm, kryté švy, bavlněná podšívka, certifikát pro svářečské práce typ A
</t>
  </si>
  <si>
    <t xml:space="preserve">
Úklidové rukavice latexové
</t>
  </si>
  <si>
    <t xml:space="preserve">
s vnitřní protiskluzovou strukturou, tloušťka min. 0,40 mm, délka rukavice cca 30 cm, dezén v prstové a dlaňové části, vhodné pro úklid, práci s hnojivy, v průmyslových provozech apod.
</t>
  </si>
  <si>
    <t xml:space="preserve">
Montérková blůza
</t>
  </si>
  <si>
    <t xml:space="preserve">
Montérková vesta
</t>
  </si>
  <si>
    <t xml:space="preserve">
min. 65 % polyesteru a min. 35 % bavlny, min. 260 g/m² zvýšená odolnost proti poškození, srážlivost max 3%
</t>
  </si>
  <si>
    <t xml:space="preserve">
Zateplená pracovní vesta
</t>
  </si>
  <si>
    <t xml:space="preserve">
vrchní materiál směsový cca. min. 65 % polyester, min. 35 % bavlna, min. 200 g/m², minimální pevnost 400N, výplň: 100% ba podšívka + PES rouno (preference rouno s obsahem dutých vláken) podšívka: min. hmotnost 145g/m2, min. pevnost 250/180 N, srážlivost max. 3% zapínaní na zip,zvýšená odolnost proti poškození.
</t>
  </si>
  <si>
    <t xml:space="preserve">
Protipořezová bunda
</t>
  </si>
  <si>
    <t xml:space="preserve">
ochrana před pořezáním motorovou pilou, prodyšná, odolná vůči vlhkosti a větru, prodloužený zadní díl, elastický pas, rukávy se zapínáním na druky, norma EN 381, reflexní prvky, zvýšená odolnost proti poškození, srážlivost max 3%
</t>
  </si>
  <si>
    <t xml:space="preserve">
Pracovní mikina
</t>
  </si>
  <si>
    <t xml:space="preserve">
Pracovní vesta
</t>
  </si>
  <si>
    <t xml:space="preserve">
100 % polyester - mikrofleece, min 220 g/m², barva černá, tmavě modrá
</t>
  </si>
  <si>
    <t xml:space="preserve">
100% polyester - mikrofleece, min 220 g/m², barva černá, tmavě modrá
</t>
  </si>
  <si>
    <t xml:space="preserve">
Pracovní zimní bunda UNI
</t>
  </si>
  <si>
    <t xml:space="preserve">
vrchní materiál směsový cca. min. 50 % polyester, min. 50 % bavlna, s vodoodpudivou úpravou již od výrobce, NE dodatečná impregnace, hmotnost min.180 g/m², srážlivost max. 3%, minimální pevnost 400N, výplň: 100% ba podšívka + PES rouno (preference rouno s obsahem dutých vláken), podšívka: min. hmotnost 145g/m2, min. pevnost 250/180 N, srážlivost max 3 %, rouno min. 100g/m²
</t>
  </si>
  <si>
    <t xml:space="preserve">
Montérkové kalhoty
</t>
  </si>
  <si>
    <t xml:space="preserve">
Montérkové laclové kalhoty
</t>
  </si>
  <si>
    <t xml:space="preserve">
min. 65 % polyeter a min. 35% bavlny, min. 260 g/m², zesílená zdvojená kolena pro vložení výztuh, široké elastické kšandy, multifunkční kapsy, reflexní prvky, zvýšená odolnost proti poškození, srážlivost max 3%
</t>
  </si>
  <si>
    <t xml:space="preserve">
Protipořezové kalhoty s laclem
</t>
  </si>
  <si>
    <t xml:space="preserve">
ochrana před pořezáním motorovou pilou, zvýšený zadní pas se všitou gumou, postranní rozparek se zapínáním, pružné široké šle, norma EN 381, reflexní prvky, zvýšená odolnost proti poškození, vysoká kvalita a odolnost, srážlivost max 3%
</t>
  </si>
  <si>
    <t xml:space="preserve">
Vesta
</t>
  </si>
  <si>
    <t xml:space="preserve">
dva reflexní pruhy - šířka min. 5 cm, zapínání na suchý zip, norma EN ISO 20471
</t>
  </si>
  <si>
    <t xml:space="preserve">
Oblek do deště
</t>
  </si>
  <si>
    <t xml:space="preserve">
nepromokavé kalhoty s gumou do pasu, bunda s kapucí, délka nad kolena, zapínání na zip, materiál PVC
</t>
  </si>
  <si>
    <t xml:space="preserve">
Pláštěnka
</t>
  </si>
  <si>
    <t xml:space="preserve">
64 % PVC, 36 % polyester, délka pod kolena, zapínaní na zip, kapuce
</t>
  </si>
  <si>
    <t xml:space="preserve">
Kotníková bezpečnostní obuv
</t>
  </si>
  <si>
    <t xml:space="preserve">
svršek á 2,00 -2,2 mm hydrofobní hladká nubuková kůže, stélka proti propíchnutí, PVC reflexní pásek, podšívka prodyšná, podešev antistatická, olejivzdorná, vlhkovzdorná s vysokou životností.Ocelová špice nebo tužinka a planžeta EN ISO 20345 S3 SRC, barva černá, zvýšená odolnost proti poškození, dlouhá životnost
</t>
  </si>
  <si>
    <t xml:space="preserve">
Bezpečnostní polobotka
</t>
  </si>
  <si>
    <t xml:space="preserve">
svršek á 2,00 - 2,2 mm hydrofobní hladká nubuková kůže , PVC reflexní pásek, podšívka prodyšná, podešev antistatická, olejivzdorná, stélka proti propíchnutí, vysoká odolnost aživotnost, ocelová špice nebo tužinka a planžeta EN ISO 20345 S3 SRC, barva černá, zvýšená odolnost proti poškození, dlouhá životnost
</t>
  </si>
  <si>
    <t xml:space="preserve">
Bezpečností obuv kotníková - zimní
</t>
  </si>
  <si>
    <t xml:space="preserve">
ocelová špička a stélkou proti propíchnutí, svršek hovězinová useň á 2,00 -2,2 mm, podšívka zimní (plyš), anatomicky tvarovaná stélka, v patní části měkčená podpatěnka, protiskluzová, odolnost proti palivovým olejům, odolnost proti chladu, norma EN ISO 20345 S3, barva černá, zvýšená odolnost proti poškození, dlouhá životnost
</t>
  </si>
  <si>
    <t xml:space="preserve">
Holínky - PVC
</t>
  </si>
  <si>
    <t xml:space="preserve">
obuv určená pro ochranu před vodou, nečistotou, uklouznutím a minimálními mechanickými riziky, svršek odolný vodě, protiskluzová podešev, výška min. 35 cm, barva černá
</t>
  </si>
  <si>
    <t xml:space="preserve">
Holínky - gumofilcové
</t>
  </si>
  <si>
    <t xml:space="preserve">
holínky s kombinací gumy a sintetického materiálu,zateplené tkaninou, výška min. 35 cm, barva černá
</t>
  </si>
  <si>
    <t xml:space="preserve">
Holínky - koženofilcové
</t>
  </si>
  <si>
    <t xml:space="preserve">
přírodní ušeň zateplená tkaninou, výška min. 35 cm, barva černá
</t>
  </si>
  <si>
    <t xml:space="preserve">
Protipořezová lesnická obuv
</t>
  </si>
  <si>
    <t xml:space="preserve">
hydrofobní useň, dezén do těžkého terénu, zavazování s využitím větších oček a háčků, kompozitová špička, podešev odolná olejům, proti propíchnutí a protiskluzová ochrana před pořezáním motorovou pilou, norma EN ISO 17249, barva černá, zvýšená odolnost proti poškození, dlouhá životnost
</t>
  </si>
  <si>
    <t xml:space="preserve">
Sandály
</t>
  </si>
  <si>
    <t xml:space="preserve">
svršek sportline, hliníková tužinka , ochrana proti okopu, antistatická, systém tlumení podrážky
</t>
  </si>
  <si>
    <t xml:space="preserve">
Gumová zástěra
</t>
  </si>
  <si>
    <t xml:space="preserve">
gumotextilní krátká, nepromokavá, z pogumovaného textilu, bez kapes, s uvazováním tkalounem, barva černá
</t>
  </si>
  <si>
    <t xml:space="preserve">
Čepice s kšiltem
</t>
  </si>
  <si>
    <t xml:space="preserve">
100 % bavlna á 260 g/m², barva černá, zelená
</t>
  </si>
  <si>
    <t xml:space="preserve">
Čepice zimní
</t>
  </si>
  <si>
    <t xml:space="preserve">
100% akryl, dvojitá vrstva, barva čená
</t>
  </si>
  <si>
    <t xml:space="preserve">
Opasek
</t>
  </si>
  <si>
    <t xml:space="preserve">
vyrobeno ze silné kůže, kovová spona se dvěma jazýčky
</t>
  </si>
  <si>
    <t xml:space="preserve">
Svářečská deka
</t>
  </si>
  <si>
    <t xml:space="preserve">
nehořlavá krycí látka
</t>
  </si>
  <si>
    <t xml:space="preserve">
Zástěra s laclem
</t>
  </si>
  <si>
    <t xml:space="preserve">
ochranná usňová dlouhá zástěra pro svářeče, řemínek v pase a kolem krku, norma ČSN EN 340 a ČSN EN 470, materiál je hovězinová useň.
</t>
  </si>
  <si>
    <t>-</t>
  </si>
  <si>
    <t xml:space="preserve">
min. 65 % polyester a min. 35 % bavlny, min. 270 g/m², zesílená zdvojená kolena pro vložení výztuh, multifunkční kapsy, reflexní prvky, zvýšená odolnost proti poškození, srážlivost max 3%
</t>
  </si>
  <si>
    <t xml:space="preserve">
min. 65 % polyester, min. 35 % bavlna, min. 270 g/m², rukávy s nastavitelnou manžetou, regulovatelný pas, zapínání na zip a druky, zvýšená odolnost proti poškození, srážlivost max 3%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</si>
</sst>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right" vertical="center" inden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 inden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 indent="1"/>
    </xf>
    <xf numFmtId="0" fontId="2" fillId="0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5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center" inden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F7" sqref="F7"/>
    </sheetView>
  </sheetViews>
  <sheetFormatPr defaultRowHeight="12.75" x14ac:dyDescent="0.25"/>
  <cols>
    <col min="1" max="1" width="7.7109375" style="1" customWidth="1"/>
    <col min="2" max="2" width="11.7109375" style="2" customWidth="1"/>
    <col min="3" max="3" width="25.7109375" style="1" customWidth="1"/>
    <col min="4" max="4" width="30" style="1" customWidth="1"/>
    <col min="5" max="5" width="20.7109375" style="31" customWidth="1"/>
    <col min="6" max="7" width="25.7109375" style="1" customWidth="1"/>
    <col min="8" max="8" width="9.7109375" style="31" customWidth="1"/>
    <col min="9" max="9" width="12.7109375" style="31" customWidth="1"/>
    <col min="10" max="10" width="20.7109375" style="31" customWidth="1"/>
    <col min="11" max="11" width="25.7109375" style="3" customWidth="1"/>
    <col min="12" max="16384" width="9.140625" style="1"/>
  </cols>
  <sheetData>
    <row r="1" spans="1:11" ht="15" x14ac:dyDescent="0.2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42" t="s">
        <v>44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1" ht="36" customHeight="1" x14ac:dyDescent="0.25">
      <c r="A5" s="38" t="s">
        <v>1</v>
      </c>
      <c r="B5" s="39"/>
      <c r="C5" s="38"/>
      <c r="D5" s="38"/>
      <c r="E5" s="38"/>
      <c r="F5" s="38"/>
      <c r="G5" s="38"/>
      <c r="H5" s="38"/>
      <c r="I5" s="38"/>
      <c r="J5" s="38"/>
      <c r="K5" s="38"/>
    </row>
    <row r="6" spans="1:11" s="2" customFormat="1" ht="45" customHeight="1" thickBot="1" x14ac:dyDescent="0.3">
      <c r="A6" s="27" t="s">
        <v>27</v>
      </c>
      <c r="B6" s="20" t="s">
        <v>7</v>
      </c>
      <c r="C6" s="27" t="s">
        <v>19</v>
      </c>
      <c r="D6" s="27" t="s">
        <v>20</v>
      </c>
      <c r="E6" s="27" t="s">
        <v>46</v>
      </c>
      <c r="F6" s="27" t="s">
        <v>5</v>
      </c>
      <c r="G6" s="27" t="s">
        <v>22</v>
      </c>
      <c r="H6" s="27" t="s">
        <v>2</v>
      </c>
      <c r="I6" s="27" t="s">
        <v>25</v>
      </c>
      <c r="J6" s="28" t="s">
        <v>3</v>
      </c>
      <c r="K6" s="28" t="s">
        <v>4</v>
      </c>
    </row>
    <row r="7" spans="1:11" ht="90" thickTop="1" x14ac:dyDescent="0.25">
      <c r="A7" s="29">
        <v>1</v>
      </c>
      <c r="B7" s="4" t="s">
        <v>8</v>
      </c>
      <c r="C7" s="5" t="s">
        <v>49</v>
      </c>
      <c r="D7" s="6" t="s">
        <v>50</v>
      </c>
      <c r="E7" s="32" t="s">
        <v>141</v>
      </c>
      <c r="F7" s="7"/>
      <c r="G7" s="7"/>
      <c r="H7" s="8">
        <v>3</v>
      </c>
      <c r="I7" s="8" t="s">
        <v>18</v>
      </c>
      <c r="J7" s="9"/>
      <c r="K7" s="10">
        <f t="shared" ref="K7" si="0">H7*J7</f>
        <v>0</v>
      </c>
    </row>
    <row r="8" spans="1:11" ht="127.5" x14ac:dyDescent="0.25">
      <c r="A8" s="29">
        <v>2</v>
      </c>
      <c r="B8" s="4"/>
      <c r="C8" s="5" t="s">
        <v>51</v>
      </c>
      <c r="D8" s="6" t="s">
        <v>52</v>
      </c>
      <c r="E8" s="32" t="s">
        <v>141</v>
      </c>
      <c r="F8" s="11"/>
      <c r="G8" s="7"/>
      <c r="H8" s="8">
        <v>8</v>
      </c>
      <c r="I8" s="8" t="s">
        <v>18</v>
      </c>
      <c r="J8" s="9"/>
      <c r="K8" s="10">
        <f t="shared" ref="K8" si="1">H8*J8</f>
        <v>0</v>
      </c>
    </row>
    <row r="9" spans="1:11" ht="76.5" x14ac:dyDescent="0.25">
      <c r="A9" s="29">
        <v>3</v>
      </c>
      <c r="B9" s="4" t="s">
        <v>11</v>
      </c>
      <c r="C9" s="12" t="s">
        <v>53</v>
      </c>
      <c r="D9" s="12" t="s">
        <v>54</v>
      </c>
      <c r="E9" s="33" t="s">
        <v>141</v>
      </c>
      <c r="F9" s="7"/>
      <c r="G9" s="7"/>
      <c r="H9" s="8">
        <v>20</v>
      </c>
      <c r="I9" s="8" t="s">
        <v>18</v>
      </c>
      <c r="J9" s="9"/>
      <c r="K9" s="10">
        <f t="shared" ref="K9:K52" si="2">H9*J9</f>
        <v>0</v>
      </c>
    </row>
    <row r="10" spans="1:11" ht="76.5" x14ac:dyDescent="0.25">
      <c r="A10" s="29">
        <v>4</v>
      </c>
      <c r="B10" s="4"/>
      <c r="C10" s="12" t="s">
        <v>55</v>
      </c>
      <c r="D10" s="12" t="s">
        <v>56</v>
      </c>
      <c r="E10" s="33" t="s">
        <v>141</v>
      </c>
      <c r="F10" s="7"/>
      <c r="G10" s="7"/>
      <c r="H10" s="8">
        <v>4</v>
      </c>
      <c r="I10" s="8" t="s">
        <v>18</v>
      </c>
      <c r="J10" s="9"/>
      <c r="K10" s="10">
        <f t="shared" si="2"/>
        <v>0</v>
      </c>
    </row>
    <row r="11" spans="1:11" ht="76.5" x14ac:dyDescent="0.25">
      <c r="A11" s="29">
        <v>5</v>
      </c>
      <c r="B11" s="4"/>
      <c r="C11" s="12" t="s">
        <v>57</v>
      </c>
      <c r="D11" s="12" t="s">
        <v>58</v>
      </c>
      <c r="E11" s="33" t="s">
        <v>141</v>
      </c>
      <c r="F11" s="7"/>
      <c r="G11" s="7"/>
      <c r="H11" s="8">
        <v>5</v>
      </c>
      <c r="I11" s="8" t="s">
        <v>18</v>
      </c>
      <c r="J11" s="9"/>
      <c r="K11" s="10">
        <f t="shared" si="2"/>
        <v>0</v>
      </c>
    </row>
    <row r="12" spans="1:11" ht="102" x14ac:dyDescent="0.25">
      <c r="A12" s="29">
        <v>6</v>
      </c>
      <c r="B12" s="4" t="s">
        <v>9</v>
      </c>
      <c r="C12" s="12" t="s">
        <v>59</v>
      </c>
      <c r="D12" s="12" t="s">
        <v>60</v>
      </c>
      <c r="E12" s="33" t="s">
        <v>141</v>
      </c>
      <c r="F12" s="7"/>
      <c r="G12" s="7"/>
      <c r="H12" s="8">
        <v>15</v>
      </c>
      <c r="I12" s="8" t="s">
        <v>18</v>
      </c>
      <c r="J12" s="9"/>
      <c r="K12" s="10">
        <f t="shared" si="2"/>
        <v>0</v>
      </c>
    </row>
    <row r="13" spans="1:11" ht="114.75" x14ac:dyDescent="0.25">
      <c r="A13" s="29">
        <v>7</v>
      </c>
      <c r="B13" s="4"/>
      <c r="C13" s="12" t="s">
        <v>61</v>
      </c>
      <c r="D13" s="12" t="s">
        <v>62</v>
      </c>
      <c r="E13" s="33" t="s">
        <v>141</v>
      </c>
      <c r="F13" s="7"/>
      <c r="G13" s="7"/>
      <c r="H13" s="8">
        <v>10</v>
      </c>
      <c r="I13" s="8" t="s">
        <v>18</v>
      </c>
      <c r="J13" s="9"/>
      <c r="K13" s="10">
        <f t="shared" si="2"/>
        <v>0</v>
      </c>
    </row>
    <row r="14" spans="1:11" ht="63.75" x14ac:dyDescent="0.25">
      <c r="A14" s="29">
        <v>8</v>
      </c>
      <c r="B14" s="4"/>
      <c r="C14" s="12" t="s">
        <v>63</v>
      </c>
      <c r="D14" s="12" t="s">
        <v>64</v>
      </c>
      <c r="E14" s="33" t="s">
        <v>141</v>
      </c>
      <c r="F14" s="7"/>
      <c r="G14" s="7"/>
      <c r="H14" s="8">
        <v>200</v>
      </c>
      <c r="I14" s="8" t="s">
        <v>18</v>
      </c>
      <c r="J14" s="9"/>
      <c r="K14" s="10">
        <f t="shared" si="2"/>
        <v>0</v>
      </c>
    </row>
    <row r="15" spans="1:11" ht="51" x14ac:dyDescent="0.25">
      <c r="A15" s="29">
        <v>9</v>
      </c>
      <c r="B15" s="4" t="s">
        <v>10</v>
      </c>
      <c r="C15" s="12" t="s">
        <v>65</v>
      </c>
      <c r="D15" s="12" t="s">
        <v>66</v>
      </c>
      <c r="E15" s="33" t="s">
        <v>141</v>
      </c>
      <c r="F15" s="7"/>
      <c r="G15" s="7"/>
      <c r="H15" s="8">
        <v>20</v>
      </c>
      <c r="I15" s="8" t="s">
        <v>18</v>
      </c>
      <c r="J15" s="9"/>
      <c r="K15" s="10">
        <f t="shared" si="2"/>
        <v>0</v>
      </c>
    </row>
    <row r="16" spans="1:11" ht="114.75" x14ac:dyDescent="0.25">
      <c r="A16" s="29">
        <v>10</v>
      </c>
      <c r="B16" s="4"/>
      <c r="C16" s="12" t="s">
        <v>67</v>
      </c>
      <c r="D16" s="12" t="s">
        <v>68</v>
      </c>
      <c r="E16" s="33" t="s">
        <v>141</v>
      </c>
      <c r="F16" s="7"/>
      <c r="G16" s="7"/>
      <c r="H16" s="8">
        <v>32</v>
      </c>
      <c r="I16" s="8" t="s">
        <v>18</v>
      </c>
      <c r="J16" s="9"/>
      <c r="K16" s="10">
        <f t="shared" si="2"/>
        <v>0</v>
      </c>
    </row>
    <row r="17" spans="1:11" ht="102" x14ac:dyDescent="0.25">
      <c r="A17" s="29">
        <v>11</v>
      </c>
      <c r="B17" s="4" t="s">
        <v>15</v>
      </c>
      <c r="C17" s="12" t="s">
        <v>69</v>
      </c>
      <c r="D17" s="12" t="s">
        <v>70</v>
      </c>
      <c r="E17" s="13" t="s">
        <v>141</v>
      </c>
      <c r="F17" s="7"/>
      <c r="G17" s="7"/>
      <c r="H17" s="8">
        <v>20</v>
      </c>
      <c r="I17" s="8" t="s">
        <v>31</v>
      </c>
      <c r="J17" s="9"/>
      <c r="K17" s="10">
        <f t="shared" si="2"/>
        <v>0</v>
      </c>
    </row>
    <row r="18" spans="1:11" ht="76.5" x14ac:dyDescent="0.25">
      <c r="A18" s="29">
        <v>12</v>
      </c>
      <c r="B18" s="4"/>
      <c r="C18" s="12" t="s">
        <v>71</v>
      </c>
      <c r="D18" s="14" t="s">
        <v>72</v>
      </c>
      <c r="E18" s="33" t="s">
        <v>141</v>
      </c>
      <c r="F18" s="7"/>
      <c r="G18" s="7"/>
      <c r="H18" s="8">
        <v>100</v>
      </c>
      <c r="I18" s="8" t="s">
        <v>26</v>
      </c>
      <c r="J18" s="9"/>
      <c r="K18" s="10">
        <f t="shared" si="2"/>
        <v>0</v>
      </c>
    </row>
    <row r="19" spans="1:11" ht="76.5" x14ac:dyDescent="0.25">
      <c r="A19" s="29">
        <v>13</v>
      </c>
      <c r="B19" s="4"/>
      <c r="C19" s="12" t="s">
        <v>73</v>
      </c>
      <c r="D19" s="14" t="s">
        <v>74</v>
      </c>
      <c r="E19" s="33" t="s">
        <v>141</v>
      </c>
      <c r="F19" s="7"/>
      <c r="G19" s="7"/>
      <c r="H19" s="8">
        <v>70</v>
      </c>
      <c r="I19" s="8" t="s">
        <v>26</v>
      </c>
      <c r="J19" s="9"/>
      <c r="K19" s="10">
        <f t="shared" si="2"/>
        <v>0</v>
      </c>
    </row>
    <row r="20" spans="1:11" ht="63.75" x14ac:dyDescent="0.25">
      <c r="A20" s="29">
        <v>14</v>
      </c>
      <c r="B20" s="4"/>
      <c r="C20" s="12" t="s">
        <v>75</v>
      </c>
      <c r="D20" s="12" t="s">
        <v>76</v>
      </c>
      <c r="E20" s="33" t="s">
        <v>141</v>
      </c>
      <c r="F20" s="7"/>
      <c r="G20" s="7"/>
      <c r="H20" s="8">
        <v>50</v>
      </c>
      <c r="I20" s="15" t="s">
        <v>37</v>
      </c>
      <c r="J20" s="9"/>
      <c r="K20" s="10">
        <f t="shared" si="2"/>
        <v>0</v>
      </c>
    </row>
    <row r="21" spans="1:11" ht="63.75" x14ac:dyDescent="0.25">
      <c r="A21" s="29">
        <v>15</v>
      </c>
      <c r="B21" s="4"/>
      <c r="C21" s="12" t="s">
        <v>77</v>
      </c>
      <c r="D21" s="12" t="s">
        <v>78</v>
      </c>
      <c r="E21" s="33" t="s">
        <v>141</v>
      </c>
      <c r="F21" s="7"/>
      <c r="G21" s="7"/>
      <c r="H21" s="8">
        <v>50</v>
      </c>
      <c r="I21" s="15" t="s">
        <v>38</v>
      </c>
      <c r="J21" s="9"/>
      <c r="K21" s="10">
        <f t="shared" ref="K21" si="3">H21*J21</f>
        <v>0</v>
      </c>
    </row>
    <row r="22" spans="1:11" ht="63.75" x14ac:dyDescent="0.25">
      <c r="A22" s="29">
        <v>16</v>
      </c>
      <c r="B22" s="4"/>
      <c r="C22" s="12" t="s">
        <v>79</v>
      </c>
      <c r="D22" s="12" t="s">
        <v>80</v>
      </c>
      <c r="E22" s="33" t="s">
        <v>141</v>
      </c>
      <c r="F22" s="7"/>
      <c r="G22" s="7"/>
      <c r="H22" s="8">
        <v>180</v>
      </c>
      <c r="I22" s="15" t="s">
        <v>32</v>
      </c>
      <c r="J22" s="9"/>
      <c r="K22" s="10">
        <f t="shared" ref="K22" si="4">H22*J22</f>
        <v>0</v>
      </c>
    </row>
    <row r="23" spans="1:11" ht="63.75" x14ac:dyDescent="0.25">
      <c r="A23" s="29">
        <v>17</v>
      </c>
      <c r="B23" s="4"/>
      <c r="C23" s="12" t="s">
        <v>81</v>
      </c>
      <c r="D23" s="12" t="s">
        <v>82</v>
      </c>
      <c r="E23" s="13" t="s">
        <v>141</v>
      </c>
      <c r="F23" s="7"/>
      <c r="G23" s="7"/>
      <c r="H23" s="8">
        <v>80</v>
      </c>
      <c r="I23" s="15" t="s">
        <v>32</v>
      </c>
      <c r="J23" s="9"/>
      <c r="K23" s="10">
        <f t="shared" si="2"/>
        <v>0</v>
      </c>
    </row>
    <row r="24" spans="1:11" ht="63.75" x14ac:dyDescent="0.25">
      <c r="A24" s="29">
        <v>18</v>
      </c>
      <c r="B24" s="4"/>
      <c r="C24" s="12" t="s">
        <v>83</v>
      </c>
      <c r="D24" s="12" t="s">
        <v>84</v>
      </c>
      <c r="E24" s="33" t="s">
        <v>141</v>
      </c>
      <c r="F24" s="7"/>
      <c r="G24" s="7"/>
      <c r="H24" s="8">
        <v>25</v>
      </c>
      <c r="I24" s="15" t="s">
        <v>32</v>
      </c>
      <c r="J24" s="9"/>
      <c r="K24" s="10">
        <f t="shared" si="2"/>
        <v>0</v>
      </c>
    </row>
    <row r="25" spans="1:11" ht="89.25" x14ac:dyDescent="0.25">
      <c r="A25" s="29">
        <v>19</v>
      </c>
      <c r="B25" s="4"/>
      <c r="C25" s="12" t="s">
        <v>85</v>
      </c>
      <c r="D25" s="12" t="s">
        <v>86</v>
      </c>
      <c r="E25" s="33" t="s">
        <v>141</v>
      </c>
      <c r="F25" s="7"/>
      <c r="G25" s="7"/>
      <c r="H25" s="8">
        <v>10</v>
      </c>
      <c r="I25" s="15" t="s">
        <v>33</v>
      </c>
      <c r="J25" s="9"/>
      <c r="K25" s="10">
        <f t="shared" si="2"/>
        <v>0</v>
      </c>
    </row>
    <row r="26" spans="1:11" ht="127.5" x14ac:dyDescent="0.25">
      <c r="A26" s="29">
        <v>20</v>
      </c>
      <c r="B26" s="4"/>
      <c r="C26" s="12" t="s">
        <v>87</v>
      </c>
      <c r="D26" s="14" t="s">
        <v>88</v>
      </c>
      <c r="E26" s="33" t="s">
        <v>141</v>
      </c>
      <c r="F26" s="7"/>
      <c r="G26" s="7"/>
      <c r="H26" s="8">
        <v>100</v>
      </c>
      <c r="I26" s="8" t="s">
        <v>34</v>
      </c>
      <c r="J26" s="9"/>
      <c r="K26" s="10">
        <f t="shared" si="2"/>
        <v>0</v>
      </c>
    </row>
    <row r="27" spans="1:11" ht="127.5" x14ac:dyDescent="0.25">
      <c r="A27" s="29">
        <v>21</v>
      </c>
      <c r="B27" s="4" t="s">
        <v>28</v>
      </c>
      <c r="C27" s="12" t="s">
        <v>89</v>
      </c>
      <c r="D27" s="14" t="s">
        <v>143</v>
      </c>
      <c r="E27" s="13" t="s">
        <v>48</v>
      </c>
      <c r="F27" s="7"/>
      <c r="G27" s="7"/>
      <c r="H27" s="8">
        <v>80</v>
      </c>
      <c r="I27" s="8" t="s">
        <v>23</v>
      </c>
      <c r="J27" s="9"/>
      <c r="K27" s="10">
        <f t="shared" si="2"/>
        <v>0</v>
      </c>
    </row>
    <row r="28" spans="1:11" ht="89.25" x14ac:dyDescent="0.25">
      <c r="A28" s="29">
        <v>22</v>
      </c>
      <c r="B28" s="4"/>
      <c r="C28" s="12" t="s">
        <v>90</v>
      </c>
      <c r="D28" s="12" t="s">
        <v>91</v>
      </c>
      <c r="E28" s="13" t="s">
        <v>141</v>
      </c>
      <c r="F28" s="7"/>
      <c r="G28" s="7"/>
      <c r="H28" s="8">
        <v>25</v>
      </c>
      <c r="I28" s="8" t="s">
        <v>23</v>
      </c>
      <c r="J28" s="9"/>
      <c r="K28" s="10">
        <f t="shared" si="2"/>
        <v>0</v>
      </c>
    </row>
    <row r="29" spans="1:11" ht="191.25" x14ac:dyDescent="0.25">
      <c r="A29" s="29">
        <v>23</v>
      </c>
      <c r="B29" s="4"/>
      <c r="C29" s="12" t="s">
        <v>92</v>
      </c>
      <c r="D29" s="14" t="s">
        <v>93</v>
      </c>
      <c r="E29" s="13" t="s">
        <v>48</v>
      </c>
      <c r="F29" s="7"/>
      <c r="G29" s="7"/>
      <c r="H29" s="8">
        <v>25</v>
      </c>
      <c r="I29" s="8" t="s">
        <v>24</v>
      </c>
      <c r="J29" s="9"/>
      <c r="K29" s="10">
        <f t="shared" si="2"/>
        <v>0</v>
      </c>
    </row>
    <row r="30" spans="1:11" ht="153" x14ac:dyDescent="0.25">
      <c r="A30" s="29">
        <v>24</v>
      </c>
      <c r="B30" s="4"/>
      <c r="C30" s="12" t="s">
        <v>94</v>
      </c>
      <c r="D30" s="12" t="s">
        <v>95</v>
      </c>
      <c r="E30" s="13" t="s">
        <v>48</v>
      </c>
      <c r="F30" s="7"/>
      <c r="G30" s="7"/>
      <c r="H30" s="8">
        <v>3</v>
      </c>
      <c r="I30" s="8" t="s">
        <v>24</v>
      </c>
      <c r="J30" s="9"/>
      <c r="K30" s="10">
        <f t="shared" si="2"/>
        <v>0</v>
      </c>
    </row>
    <row r="31" spans="1:11" ht="63.75" x14ac:dyDescent="0.25">
      <c r="A31" s="29">
        <v>25</v>
      </c>
      <c r="B31" s="4"/>
      <c r="C31" s="12" t="s">
        <v>96</v>
      </c>
      <c r="D31" s="12" t="s">
        <v>98</v>
      </c>
      <c r="E31" s="13" t="s">
        <v>141</v>
      </c>
      <c r="F31" s="16"/>
      <c r="G31" s="16"/>
      <c r="H31" s="8">
        <v>100</v>
      </c>
      <c r="I31" s="8" t="s">
        <v>43</v>
      </c>
      <c r="J31" s="9"/>
      <c r="K31" s="10">
        <f t="shared" si="2"/>
        <v>0</v>
      </c>
    </row>
    <row r="32" spans="1:11" ht="63.75" x14ac:dyDescent="0.25">
      <c r="A32" s="29">
        <v>26</v>
      </c>
      <c r="B32" s="17"/>
      <c r="C32" s="12" t="s">
        <v>97</v>
      </c>
      <c r="D32" s="12" t="s">
        <v>99</v>
      </c>
      <c r="E32" s="13" t="s">
        <v>141</v>
      </c>
      <c r="F32" s="16"/>
      <c r="G32" s="16"/>
      <c r="H32" s="8">
        <v>100</v>
      </c>
      <c r="I32" s="8" t="s">
        <v>43</v>
      </c>
      <c r="J32" s="9"/>
      <c r="K32" s="10">
        <f t="shared" si="2"/>
        <v>0</v>
      </c>
    </row>
    <row r="33" spans="1:11" ht="229.5" x14ac:dyDescent="0.25">
      <c r="A33" s="29">
        <v>27</v>
      </c>
      <c r="B33" s="4"/>
      <c r="C33" s="12" t="s">
        <v>100</v>
      </c>
      <c r="D33" s="12" t="s">
        <v>101</v>
      </c>
      <c r="E33" s="13" t="s">
        <v>48</v>
      </c>
      <c r="F33" s="16"/>
      <c r="G33" s="16"/>
      <c r="H33" s="8">
        <v>50</v>
      </c>
      <c r="I33" s="8" t="s">
        <v>43</v>
      </c>
      <c r="J33" s="9"/>
      <c r="K33" s="10">
        <f t="shared" si="2"/>
        <v>0</v>
      </c>
    </row>
    <row r="34" spans="1:11" ht="127.5" x14ac:dyDescent="0.25">
      <c r="A34" s="29">
        <v>28</v>
      </c>
      <c r="B34" s="4" t="s">
        <v>12</v>
      </c>
      <c r="C34" s="12" t="s">
        <v>102</v>
      </c>
      <c r="D34" s="14" t="s">
        <v>142</v>
      </c>
      <c r="E34" s="13" t="s">
        <v>48</v>
      </c>
      <c r="F34" s="16"/>
      <c r="G34" s="16"/>
      <c r="H34" s="8">
        <v>55</v>
      </c>
      <c r="I34" s="8" t="s">
        <v>23</v>
      </c>
      <c r="J34" s="9"/>
      <c r="K34" s="10">
        <f t="shared" si="2"/>
        <v>0</v>
      </c>
    </row>
    <row r="35" spans="1:11" ht="140.25" x14ac:dyDescent="0.25">
      <c r="A35" s="29">
        <v>29</v>
      </c>
      <c r="B35" s="4"/>
      <c r="C35" s="12" t="s">
        <v>103</v>
      </c>
      <c r="D35" s="14" t="s">
        <v>104</v>
      </c>
      <c r="E35" s="13" t="s">
        <v>141</v>
      </c>
      <c r="F35" s="7"/>
      <c r="G35" s="7"/>
      <c r="H35" s="8">
        <v>62</v>
      </c>
      <c r="I35" s="8" t="s">
        <v>23</v>
      </c>
      <c r="J35" s="9"/>
      <c r="K35" s="10">
        <f t="shared" si="2"/>
        <v>0</v>
      </c>
    </row>
    <row r="36" spans="1:11" ht="153" x14ac:dyDescent="0.25">
      <c r="A36" s="29">
        <v>30</v>
      </c>
      <c r="B36" s="4"/>
      <c r="C36" s="12" t="s">
        <v>105</v>
      </c>
      <c r="D36" s="12" t="s">
        <v>106</v>
      </c>
      <c r="E36" s="13" t="s">
        <v>48</v>
      </c>
      <c r="F36" s="7"/>
      <c r="G36" s="7"/>
      <c r="H36" s="8">
        <v>6</v>
      </c>
      <c r="I36" s="8" t="s">
        <v>35</v>
      </c>
      <c r="J36" s="9"/>
      <c r="K36" s="10">
        <f t="shared" si="2"/>
        <v>0</v>
      </c>
    </row>
    <row r="37" spans="1:11" ht="76.5" x14ac:dyDescent="0.25">
      <c r="A37" s="29">
        <v>31</v>
      </c>
      <c r="B37" s="4" t="s">
        <v>13</v>
      </c>
      <c r="C37" s="12" t="s">
        <v>107</v>
      </c>
      <c r="D37" s="12" t="s">
        <v>108</v>
      </c>
      <c r="E37" s="33" t="s">
        <v>141</v>
      </c>
      <c r="F37" s="7"/>
      <c r="G37" s="7"/>
      <c r="H37" s="8">
        <v>25</v>
      </c>
      <c r="I37" s="8" t="s">
        <v>18</v>
      </c>
      <c r="J37" s="9"/>
      <c r="K37" s="10">
        <f t="shared" si="2"/>
        <v>0</v>
      </c>
    </row>
    <row r="38" spans="1:11" ht="76.5" x14ac:dyDescent="0.25">
      <c r="A38" s="29">
        <v>32</v>
      </c>
      <c r="B38" s="4" t="s">
        <v>14</v>
      </c>
      <c r="C38" s="12" t="s">
        <v>109</v>
      </c>
      <c r="D38" s="12" t="s">
        <v>110</v>
      </c>
      <c r="E38" s="33" t="s">
        <v>141</v>
      </c>
      <c r="F38" s="7"/>
      <c r="G38" s="7"/>
      <c r="H38" s="8">
        <v>25</v>
      </c>
      <c r="I38" s="8" t="s">
        <v>24</v>
      </c>
      <c r="J38" s="9"/>
      <c r="K38" s="10">
        <f t="shared" si="2"/>
        <v>0</v>
      </c>
    </row>
    <row r="39" spans="1:11" ht="63.75" x14ac:dyDescent="0.25">
      <c r="A39" s="29">
        <v>33</v>
      </c>
      <c r="B39" s="4"/>
      <c r="C39" s="12" t="s">
        <v>111</v>
      </c>
      <c r="D39" s="12" t="s">
        <v>112</v>
      </c>
      <c r="E39" s="33" t="s">
        <v>141</v>
      </c>
      <c r="F39" s="7"/>
      <c r="G39" s="7"/>
      <c r="H39" s="8">
        <v>25</v>
      </c>
      <c r="I39" s="8" t="s">
        <v>39</v>
      </c>
      <c r="J39" s="9"/>
      <c r="K39" s="10">
        <f t="shared" si="2"/>
        <v>0</v>
      </c>
    </row>
    <row r="40" spans="1:11" ht="204" x14ac:dyDescent="0.25">
      <c r="A40" s="29">
        <v>34</v>
      </c>
      <c r="B40" s="4" t="s">
        <v>16</v>
      </c>
      <c r="C40" s="12" t="s">
        <v>113</v>
      </c>
      <c r="D40" s="12" t="s">
        <v>114</v>
      </c>
      <c r="E40" s="13" t="s">
        <v>48</v>
      </c>
      <c r="F40" s="7"/>
      <c r="G40" s="7"/>
      <c r="H40" s="8">
        <v>55</v>
      </c>
      <c r="I40" s="8" t="s">
        <v>21</v>
      </c>
      <c r="J40" s="9"/>
      <c r="K40" s="10">
        <f t="shared" si="2"/>
        <v>0</v>
      </c>
    </row>
    <row r="41" spans="1:11" ht="191.25" x14ac:dyDescent="0.25">
      <c r="A41" s="29">
        <v>35</v>
      </c>
      <c r="B41" s="4"/>
      <c r="C41" s="12" t="s">
        <v>115</v>
      </c>
      <c r="D41" s="12" t="s">
        <v>116</v>
      </c>
      <c r="E41" s="13" t="s">
        <v>141</v>
      </c>
      <c r="F41" s="7"/>
      <c r="G41" s="7"/>
      <c r="H41" s="8">
        <v>30</v>
      </c>
      <c r="I41" s="8" t="s">
        <v>21</v>
      </c>
      <c r="J41" s="9"/>
      <c r="K41" s="10">
        <f t="shared" si="2"/>
        <v>0</v>
      </c>
    </row>
    <row r="42" spans="1:11" ht="204" x14ac:dyDescent="0.25">
      <c r="A42" s="29">
        <v>36</v>
      </c>
      <c r="B42" s="4"/>
      <c r="C42" s="12" t="s">
        <v>117</v>
      </c>
      <c r="D42" s="12" t="s">
        <v>118</v>
      </c>
      <c r="E42" s="13" t="s">
        <v>48</v>
      </c>
      <c r="F42" s="7"/>
      <c r="G42" s="7"/>
      <c r="H42" s="8">
        <v>43</v>
      </c>
      <c r="I42" s="8" t="s">
        <v>21</v>
      </c>
      <c r="J42" s="9"/>
      <c r="K42" s="10">
        <f t="shared" si="2"/>
        <v>0</v>
      </c>
    </row>
    <row r="43" spans="1:11" ht="114.75" x14ac:dyDescent="0.25">
      <c r="A43" s="29">
        <v>37</v>
      </c>
      <c r="B43" s="4"/>
      <c r="C43" s="12" t="s">
        <v>119</v>
      </c>
      <c r="D43" s="12" t="s">
        <v>120</v>
      </c>
      <c r="E43" s="33" t="s">
        <v>141</v>
      </c>
      <c r="F43" s="7"/>
      <c r="G43" s="7"/>
      <c r="H43" s="8">
        <v>42</v>
      </c>
      <c r="I43" s="8" t="s">
        <v>40</v>
      </c>
      <c r="J43" s="9"/>
      <c r="K43" s="10">
        <f t="shared" si="2"/>
        <v>0</v>
      </c>
    </row>
    <row r="44" spans="1:11" ht="89.25" x14ac:dyDescent="0.25">
      <c r="A44" s="29">
        <v>38</v>
      </c>
      <c r="B44" s="4"/>
      <c r="C44" s="12" t="s">
        <v>121</v>
      </c>
      <c r="D44" s="12" t="s">
        <v>122</v>
      </c>
      <c r="E44" s="33" t="s">
        <v>141</v>
      </c>
      <c r="F44" s="7"/>
      <c r="G44" s="7"/>
      <c r="H44" s="8">
        <v>40</v>
      </c>
      <c r="I44" s="8" t="s">
        <v>40</v>
      </c>
      <c r="J44" s="9"/>
      <c r="K44" s="10">
        <f t="shared" si="2"/>
        <v>0</v>
      </c>
    </row>
    <row r="45" spans="1:11" ht="63.75" x14ac:dyDescent="0.25">
      <c r="A45" s="29">
        <v>39</v>
      </c>
      <c r="B45" s="4"/>
      <c r="C45" s="12" t="s">
        <v>123</v>
      </c>
      <c r="D45" s="12" t="s">
        <v>124</v>
      </c>
      <c r="E45" s="33" t="s">
        <v>141</v>
      </c>
      <c r="F45" s="7"/>
      <c r="G45" s="7"/>
      <c r="H45" s="8">
        <v>40</v>
      </c>
      <c r="I45" s="8" t="s">
        <v>41</v>
      </c>
      <c r="J45" s="9"/>
      <c r="K45" s="10">
        <f t="shared" si="2"/>
        <v>0</v>
      </c>
    </row>
    <row r="46" spans="1:11" ht="178.5" x14ac:dyDescent="0.25">
      <c r="A46" s="29">
        <v>40</v>
      </c>
      <c r="B46" s="4"/>
      <c r="C46" s="12" t="s">
        <v>125</v>
      </c>
      <c r="D46" s="12" t="s">
        <v>126</v>
      </c>
      <c r="E46" s="13" t="s">
        <v>48</v>
      </c>
      <c r="F46" s="7"/>
      <c r="G46" s="7"/>
      <c r="H46" s="8">
        <v>6</v>
      </c>
      <c r="I46" s="8" t="s">
        <v>36</v>
      </c>
      <c r="J46" s="9"/>
      <c r="K46" s="10">
        <f t="shared" si="2"/>
        <v>0</v>
      </c>
    </row>
    <row r="47" spans="1:11" ht="76.5" x14ac:dyDescent="0.25">
      <c r="A47" s="29">
        <v>41</v>
      </c>
      <c r="B47" s="4"/>
      <c r="C47" s="12" t="s">
        <v>127</v>
      </c>
      <c r="D47" s="12" t="s">
        <v>128</v>
      </c>
      <c r="E47" s="13" t="s">
        <v>141</v>
      </c>
      <c r="F47" s="7"/>
      <c r="G47" s="7"/>
      <c r="H47" s="8">
        <v>6</v>
      </c>
      <c r="I47" s="8" t="s">
        <v>42</v>
      </c>
      <c r="J47" s="9"/>
      <c r="K47" s="10">
        <f t="shared" si="2"/>
        <v>0</v>
      </c>
    </row>
    <row r="48" spans="1:11" ht="89.25" x14ac:dyDescent="0.25">
      <c r="A48" s="29">
        <v>42</v>
      </c>
      <c r="B48" s="4" t="s">
        <v>17</v>
      </c>
      <c r="C48" s="12" t="s">
        <v>129</v>
      </c>
      <c r="D48" s="18" t="s">
        <v>130</v>
      </c>
      <c r="E48" s="34" t="s">
        <v>141</v>
      </c>
      <c r="F48" s="7"/>
      <c r="G48" s="7"/>
      <c r="H48" s="8">
        <v>30</v>
      </c>
      <c r="I48" s="19" t="s">
        <v>18</v>
      </c>
      <c r="J48" s="9"/>
      <c r="K48" s="10">
        <f t="shared" si="2"/>
        <v>0</v>
      </c>
    </row>
    <row r="49" spans="1:11" ht="51" x14ac:dyDescent="0.25">
      <c r="A49" s="29">
        <v>43</v>
      </c>
      <c r="B49" s="4"/>
      <c r="C49" s="12" t="s">
        <v>131</v>
      </c>
      <c r="D49" s="14" t="s">
        <v>132</v>
      </c>
      <c r="E49" s="34" t="s">
        <v>141</v>
      </c>
      <c r="F49" s="7"/>
      <c r="G49" s="7"/>
      <c r="H49" s="8">
        <v>60</v>
      </c>
      <c r="I49" s="19" t="s">
        <v>18</v>
      </c>
      <c r="J49" s="9"/>
      <c r="K49" s="10">
        <f t="shared" si="2"/>
        <v>0</v>
      </c>
    </row>
    <row r="50" spans="1:11" ht="51" x14ac:dyDescent="0.25">
      <c r="A50" s="8">
        <v>44</v>
      </c>
      <c r="B50" s="4"/>
      <c r="C50" s="12" t="s">
        <v>133</v>
      </c>
      <c r="D50" s="18" t="s">
        <v>134</v>
      </c>
      <c r="E50" s="13" t="s">
        <v>141</v>
      </c>
      <c r="F50" s="7"/>
      <c r="G50" s="7"/>
      <c r="H50" s="8">
        <v>60</v>
      </c>
      <c r="I50" s="19" t="s">
        <v>18</v>
      </c>
      <c r="J50" s="9"/>
      <c r="K50" s="10">
        <f t="shared" si="2"/>
        <v>0</v>
      </c>
    </row>
    <row r="51" spans="1:11" ht="63.75" x14ac:dyDescent="0.25">
      <c r="A51" s="8">
        <v>45</v>
      </c>
      <c r="B51" s="4"/>
      <c r="C51" s="12" t="s">
        <v>135</v>
      </c>
      <c r="D51" s="18" t="s">
        <v>136</v>
      </c>
      <c r="E51" s="34" t="s">
        <v>141</v>
      </c>
      <c r="F51" s="7"/>
      <c r="G51" s="7"/>
      <c r="H51" s="8">
        <v>5</v>
      </c>
      <c r="I51" s="19" t="s">
        <v>30</v>
      </c>
      <c r="J51" s="9"/>
      <c r="K51" s="10">
        <f t="shared" si="2"/>
        <v>0</v>
      </c>
    </row>
    <row r="52" spans="1:11" ht="38.25" x14ac:dyDescent="0.25">
      <c r="A52" s="8">
        <v>46</v>
      </c>
      <c r="B52" s="4"/>
      <c r="C52" s="12" t="s">
        <v>137</v>
      </c>
      <c r="D52" s="14" t="s">
        <v>138</v>
      </c>
      <c r="E52" s="35" t="s">
        <v>141</v>
      </c>
      <c r="F52" s="7"/>
      <c r="G52" s="7"/>
      <c r="H52" s="8">
        <v>4</v>
      </c>
      <c r="I52" s="19" t="s">
        <v>29</v>
      </c>
      <c r="J52" s="9"/>
      <c r="K52" s="10">
        <f t="shared" si="2"/>
        <v>0</v>
      </c>
    </row>
    <row r="53" spans="1:11" ht="102.75" thickBot="1" x14ac:dyDescent="0.3">
      <c r="A53" s="23">
        <v>47</v>
      </c>
      <c r="B53" s="20"/>
      <c r="C53" s="21" t="s">
        <v>139</v>
      </c>
      <c r="D53" s="21" t="s">
        <v>140</v>
      </c>
      <c r="E53" s="36" t="s">
        <v>141</v>
      </c>
      <c r="F53" s="22"/>
      <c r="G53" s="22"/>
      <c r="H53" s="23">
        <v>4</v>
      </c>
      <c r="I53" s="23" t="s">
        <v>18</v>
      </c>
      <c r="J53" s="24"/>
      <c r="K53" s="25">
        <f t="shared" ref="K53" si="5">H53*J53</f>
        <v>0</v>
      </c>
    </row>
    <row r="54" spans="1:11" s="26" customFormat="1" ht="36.75" customHeight="1" thickTop="1" x14ac:dyDescent="0.25">
      <c r="A54" s="43" t="s">
        <v>6</v>
      </c>
      <c r="B54" s="44"/>
      <c r="C54" s="44"/>
      <c r="D54" s="44"/>
      <c r="E54" s="44"/>
      <c r="F54" s="44"/>
      <c r="G54" s="44"/>
      <c r="H54" s="44"/>
      <c r="I54" s="44"/>
      <c r="J54" s="45"/>
      <c r="K54" s="30">
        <f>SUM(K7:K53)</f>
        <v>0</v>
      </c>
    </row>
    <row r="56" spans="1:11" x14ac:dyDescent="0.25">
      <c r="A56" s="37" t="s">
        <v>47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</sheetData>
  <sheetProtection algorithmName="SHA-512" hashValue="0N3m0b9T3RvUqqjfiM0PSozJ71Nootka9SEtV18xqRuPyLfxpNV2RRXye9tJLTjRCVcITj2dVhhn63KnzW6J8g==" saltValue="ab6FA1lPq1mJ/J9I3K/k2Q==" spinCount="100000" sheet="1" objects="1" scenarios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6">
    <mergeCell ref="A56:K57"/>
    <mergeCell ref="A5:K5"/>
    <mergeCell ref="A1:K1"/>
    <mergeCell ref="A2:K2"/>
    <mergeCell ref="A3:K3"/>
    <mergeCell ref="A54:J54"/>
  </mergeCells>
  <printOptions horizontalCentered="1"/>
  <pageMargins left="0.31496062992125984" right="0.31496062992125984" top="1.1811023622047245" bottom="0.39370078740157483" header="0.39370078740157483" footer="0.19685039370078741"/>
  <pageSetup paperSize="9" scale="66" fitToHeight="0" orientation="landscape" r:id="rId2"/>
  <headerFooter differentFirst="1">
    <oddHeader>&amp;L&amp;G</oddHeader>
    <oddFooter>&amp;R&amp;"Verdana,Obyčejné"&amp;8&amp;K01+024Stránka &amp;P z &amp;N</oddFooter>
    <firstHeader>&amp;L&amp;"Verdana,Obyčejné"&amp;10&amp;K01+045&amp;G Příloha č. 4 výzvy - Podrobná specifikace předmětu plnění (Ceník)&amp;C&amp;"Verdana,Tučné"&amp;10Pracovní oblečení a ochranné pomůcky na rok 2018
_____________________________________________</firstHeader>
    <firstFooter>&amp;R&amp;"Verdana,Obyčejné"&amp;8&amp;K01+024Stránka &amp;P z &amp;N</first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obl. a ochran. pomůcky</vt:lpstr>
      <vt:lpstr>'Pracovní obl. a ochran. pomůcky'!Názvy_tisku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2018-03-22T13:42:09Z</cp:lastPrinted>
  <dcterms:created xsi:type="dcterms:W3CDTF">2016-11-07T11:56:42Z</dcterms:created>
  <dcterms:modified xsi:type="dcterms:W3CDTF">2018-04-11T06:20:07Z</dcterms:modified>
</cp:coreProperties>
</file>