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1700" activeTab="0"/>
  </bookViews>
  <sheets>
    <sheet name="tabulka (1)" sheetId="1" r:id="rId1"/>
  </sheets>
  <definedNames>
    <definedName name="_xlnm._FilterDatabase" localSheetId="0" hidden="1">'tabulka (1)'!$A$2:$H$75</definedName>
  </definedNames>
  <calcPr calcId="152511"/>
</workbook>
</file>

<file path=xl/sharedStrings.xml><?xml version="1.0" encoding="utf-8"?>
<sst xmlns="http://schemas.openxmlformats.org/spreadsheetml/2006/main" count="165" uniqueCount="160">
  <si>
    <t>Komodita</t>
  </si>
  <si>
    <t>Nerezový rendlík 16cm</t>
  </si>
  <si>
    <t>Nádobí</t>
  </si>
  <si>
    <t>Nerezový hrnec 18cm</t>
  </si>
  <si>
    <t>Šálek + podšálek 0,1l</t>
  </si>
  <si>
    <t>Šálky a sklenice</t>
  </si>
  <si>
    <t>Sklenice 0,16l</t>
  </si>
  <si>
    <t>Sklenice 0,1l</t>
  </si>
  <si>
    <t>Krájecí prkénko dřevěné 30 x 20 cm</t>
  </si>
  <si>
    <t>materiál: bukové dřevo • rozměr: 30 x 20 cm • např. Tescoma HOME PROFI 379540</t>
  </si>
  <si>
    <t>Kuchyňské potřeby</t>
  </si>
  <si>
    <t>Termoska nerezová (konvice) 1l</t>
  </si>
  <si>
    <t>Mísa nerezová pr. 28cm</t>
  </si>
  <si>
    <t>Mísa nerezová pr. 20cm</t>
  </si>
  <si>
    <t>Ochranné síto na pánev</t>
  </si>
  <si>
    <t>Krájecí prkénko plast. 40 x 26cm</t>
  </si>
  <si>
    <t>Brousek na nože</t>
  </si>
  <si>
    <t>Škrabka na brambory</t>
  </si>
  <si>
    <t>Struhadlo</t>
  </si>
  <si>
    <t>Půllitr 0,5l bez ucha</t>
  </si>
  <si>
    <t>Sklenice na vodu 0,36l</t>
  </si>
  <si>
    <t>Indukční podložka 19 cm</t>
  </si>
  <si>
    <t>nerezová indukční podložka o průměru 19 cm • např.Orion</t>
  </si>
  <si>
    <t>Cukřenka s víčkem</t>
  </si>
  <si>
    <t>materiál: porcelán • objem 420 ml • průměr 11 cm • výška 11,2 cm • např. Maxwell &amp; Wiliams</t>
  </si>
  <si>
    <t>Stolní nádobí</t>
  </si>
  <si>
    <t>Skleněný džbán s víčkem</t>
  </si>
  <si>
    <t>materiál: čiré sklo s plastovým víčkem • objem 1,85 l • výlevný zobáček • výška 24,1 cm • průměr 11 cm • např. Bistro</t>
  </si>
  <si>
    <t>Termoska nerezová 1l</t>
  </si>
  <si>
    <t>materiál: nerezová ocel • objem 1 l • dva pláště z nerezu • šroubovací víko s tlačítkem • např. Banquet Avanza</t>
  </si>
  <si>
    <t>Izolační lahve (termosky, termoláhve)</t>
  </si>
  <si>
    <t>Sklenice na vodu 0,3l</t>
  </si>
  <si>
    <t>Palička na maso</t>
  </si>
  <si>
    <t>dřevěná palička na jedné straně s kovem • délka 33 cm</t>
  </si>
  <si>
    <t>Krájecí prkénko plast. 24 x 15cm</t>
  </si>
  <si>
    <t>materiál: plast • vzhled "granit" • rozměr: 24 x 15 x 0,7 cm</t>
  </si>
  <si>
    <t>Pařáček</t>
  </si>
  <si>
    <t>materiál: nerezová ocel • průměr 23 cm • skládací, vějíř</t>
  </si>
  <si>
    <t>Naběračka nerez</t>
  </si>
  <si>
    <t>materiál: nerezová ocel • s háčkem • průměr 10 cm • délka 35 cm</t>
  </si>
  <si>
    <t>Pánev s nepřilnavým povrchem</t>
  </si>
  <si>
    <t>materiál: hliník s nepřilnavým povrchem • rozměr: 24 x 4,8 cm • soft-touch rukojeť • vhodná na všechny typy varných desek včetně indukce • např. Banquet GRANITE</t>
  </si>
  <si>
    <t>Hrnek 0,625l</t>
  </si>
  <si>
    <t>Sklenice 0,33l</t>
  </si>
  <si>
    <t>Podnos nerezový oválný 50x35cm</t>
  </si>
  <si>
    <t>materiál: nerezová ocel 18/10 • rozměr: 50 x 35 cm</t>
  </si>
  <si>
    <t>Podnosy</t>
  </si>
  <si>
    <t>Šálek + podšálek 0,25l</t>
  </si>
  <si>
    <t>Vařečky oválné, sada 3 ks</t>
  </si>
  <si>
    <t>materiál: březové dřevo • sada 3 ks • např. Tescoma Woody</t>
  </si>
  <si>
    <t>Otvírák na víno</t>
  </si>
  <si>
    <t>materiál: odolná slitina ušlechtilých kovů • otevírání korkových i korunkových uzávěrů • např. Tescoma Presto 420244</t>
  </si>
  <si>
    <t>Krájecí prkénko dřevěné 40 x 26 cm</t>
  </si>
  <si>
    <t>materiál: bukové dřevo • rozměr: 40 x 26 cm • např. HOME PROFI</t>
  </si>
  <si>
    <t>Vařečka kulatá</t>
  </si>
  <si>
    <t>Otvírák na konzervy</t>
  </si>
  <si>
    <t>možnost otvírání i lahví s korunkovými uzávěry • např. Tescoma Presto 420258</t>
  </si>
  <si>
    <t>Naběračka</t>
  </si>
  <si>
    <t>materiál: žáruvzdorný nylon • odolná do 210 °C • otvor pro snadné zavěšení na kuchyňskou lištu • např. Tescoma Line</t>
  </si>
  <si>
    <t>Cedník plastový s rukojetí</t>
  </si>
  <si>
    <t>materiál: plast • průměr 20 cm • délka rukojeti 30 cm</t>
  </si>
  <si>
    <t>Obracečka</t>
  </si>
  <si>
    <t>materiál: žáruvzdorný nylon • odolná do 220°C • délka 31,5 cm • šířka 7,6 cm • např. Tefal 2743712</t>
  </si>
  <si>
    <t>Mísa na salát</t>
  </si>
  <si>
    <t>materiál: tvrzené sklo • průměr 24 cm • barva bílá • použítí do mikrovlné trouby a do myčky na nádobí • např. Vetro Plus Parma</t>
  </si>
  <si>
    <t>Sklenice na víno 0,31l</t>
  </si>
  <si>
    <t>materiál: čiré sklo • zesílený okraj a stopka • např. Libbey Teardrop</t>
  </si>
  <si>
    <t>Termoska nerezová (konvice) 1,5l</t>
  </si>
  <si>
    <t>materiál: nerezová ocel s černým plastovým uzávěrem a rokujetí • objem: 1,5 l • dvojitá stěna s vakuovou technologií • šroubovací víko s tlačítkem • vrchní průměr: 8 cm • spodní průměr: 14 cm • výška: 24 cm</t>
  </si>
  <si>
    <t>Váza v. 30</t>
  </si>
  <si>
    <t>materiál: sklo • válec • výška 30 cm • prům. 10 cm</t>
  </si>
  <si>
    <t>Sošky, ornamenty; rámy na fotografie nebo obrazy a zrcadla</t>
  </si>
  <si>
    <t>Váza v. 21</t>
  </si>
  <si>
    <t>materiál: sklo • výška 21 cm • prům. 5,5 cm</t>
  </si>
  <si>
    <t>Rhapis palma</t>
  </si>
  <si>
    <t>Umělé výrobky</t>
  </si>
  <si>
    <t>Podnos plastový 38x28cm</t>
  </si>
  <si>
    <t>materiál: plast • rozměr 38 x 28 cm • barva bílá</t>
  </si>
  <si>
    <t>Odlivka, sada 6 ks</t>
  </si>
  <si>
    <t>materiál: čiré sklo • objem: 45 ml • sada 6ks</t>
  </si>
  <si>
    <t>Sklenice 0,4l</t>
  </si>
  <si>
    <t>Hrnek na čaj 0,25l</t>
  </si>
  <si>
    <t>Šálek + podšálek 0,22l</t>
  </si>
  <si>
    <t>Miska kompotová</t>
  </si>
  <si>
    <t>materiál: čiré sklo • průměr 12,5 cm</t>
  </si>
  <si>
    <t>Talíř desertní</t>
  </si>
  <si>
    <t>materiál: tvrzené opálové sklo • průměr 20 cm • bez dekoru • čistě bílý • vhodný do myčky i mikrovlnné trouby • např. EBRO</t>
  </si>
  <si>
    <t>Talíř hluboký</t>
  </si>
  <si>
    <t>materiál: tvrzené opálové sklo • průměr 23,5 cm • bez dekoru • čistě bílý • vhodný do myčky i mikrovlnné trouby • např. EBRO</t>
  </si>
  <si>
    <t>Nůž kuchyňský, ostří 20cm</t>
  </si>
  <si>
    <t>univerzální • tvrdost ocele 54-58HRC</t>
  </si>
  <si>
    <t>Nože</t>
  </si>
  <si>
    <t>Nůž kuchyňský, ostří 15cm</t>
  </si>
  <si>
    <t>Nůž kuchyňský, ostří 8cm</t>
  </si>
  <si>
    <t>Lžička kávová</t>
  </si>
  <si>
    <t>materiál: 18/10 o tloušťce 2 mm • povrch hladký bez ozdob • délka 13 cm • vhodné do myčky nádobí</t>
  </si>
  <si>
    <t>Lžíce a vidličky</t>
  </si>
  <si>
    <t>Vidlička jídelní</t>
  </si>
  <si>
    <t>materiál: 18/10 o tloušťce 2 mm • povrch hladký bez ozdob • délka 20 cm • vhodné do myčky nádobí</t>
  </si>
  <si>
    <t>Zrcadlo</t>
  </si>
  <si>
    <t>Váza v. 25</t>
  </si>
  <si>
    <t>materiál: sklo • válec • výška 25 cm • prům. 9,5 cm</t>
  </si>
  <si>
    <t>Rámeček na fotky</t>
  </si>
  <si>
    <t>Talíř mělký</t>
  </si>
  <si>
    <t>materiál: tvrzené opálové sklo • průměr 25 cm • bez dekoru • čistě bílý • vhodný do myčky i mikrovlnné trouby • např. EBRO</t>
  </si>
  <si>
    <t>Nůž jídelní</t>
  </si>
  <si>
    <t>Nůžky</t>
  </si>
  <si>
    <t>nožnice vyrobené z tvrzené japonské oceli s nerezovou úpravou • ergonomické držení, měkký dotek • délka nůžek: 21,5 cm • např. Concorde</t>
  </si>
  <si>
    <t>Lžíce jídelní</t>
  </si>
  <si>
    <t>Konvice na čaj</t>
  </si>
  <si>
    <t>materiál: nerez • objem 2 l • plastová nylonová černá rukojeť • např. Banquet Solera</t>
  </si>
  <si>
    <t>Pánev teflonová</t>
  </si>
  <si>
    <t>rozměr: 28 x 7 cm</t>
  </si>
  <si>
    <t>Rendlik smalt. 22cm</t>
  </si>
  <si>
    <t>s poklicí • objem 3,36 l • barva černá</t>
  </si>
  <si>
    <t>Rendlik smalt. 20cm</t>
  </si>
  <si>
    <t>s poklicí • objem 2,46 l • barva černá</t>
  </si>
  <si>
    <t>Rendlik smalt. 16cm</t>
  </si>
  <si>
    <t>s poklicí • objem 1,18 l • barva černá</t>
  </si>
  <si>
    <t>Hrnec smalt. 22cm</t>
  </si>
  <si>
    <t>s poklicí • objem 4,5 l • barva černá</t>
  </si>
  <si>
    <t>Hrnec smalt. 20cm</t>
  </si>
  <si>
    <t>s poklicí • objem 3,4 l • barva černá</t>
  </si>
  <si>
    <t>Hrnec smalt. 18cm</t>
  </si>
  <si>
    <t>s poklicí • objem 2,5 l • barva černá</t>
  </si>
  <si>
    <t>P. č.</t>
  </si>
  <si>
    <t>Počet ks</t>
  </si>
  <si>
    <t>Cana za 1 ks</t>
  </si>
  <si>
    <t>Cena celkem (bez DPH)</t>
  </si>
  <si>
    <t>Minimální požadované technické parametry</t>
  </si>
  <si>
    <t>Kategorie</t>
  </si>
  <si>
    <t>COM_ID</t>
  </si>
  <si>
    <t>materiál: nerezová ocel s černým plastovým uzávěrem a rokujetí • objem: 1 l • dvojitá stěna s vakuovou technologií • šroubovací uzávěr s tlačítkem • půměr: 12,5 cm (19 cm přes madlo) • průměr hrdla: 7 cm • výška: 18,5 cm • např. Thermos</t>
  </si>
  <si>
    <t>materiál: plast, nerez ocel • délka: 15 cm, výška: 6 cm • např. Tescoma Sonic 862068</t>
  </si>
  <si>
    <t>materiál: plast • rozměr: 40 x 26 cm • např. Tescoma Presto 378816</t>
  </si>
  <si>
    <t>materiál: nerez ocel • průměr: 20 cm • výška: 11 cm • objem: 2,5 l • např. Tescoma Delícia 630391</t>
  </si>
  <si>
    <t>materiál: nerez ocel • průměr: 28 cm • výška 18 cm • objem: 8,5 l • např. Tescoma Delícia 630393</t>
  </si>
  <si>
    <t>materiál: nylon, silikon, nerez ocel • klipsa • průměr: 29 cm • např. Tescoma Presto 420878</t>
  </si>
  <si>
    <t>materiál: nerez ocel (čtyřhranné) • délka: 9 cm • výška: 21 cm • např. Tescoma Handy 643740</t>
  </si>
  <si>
    <t>materiál: nerez ocel • délka: 19 cm • např. Tescoma President 638603</t>
  </si>
  <si>
    <t>materiál: bukové dřevo • délka 30 cm</t>
  </si>
  <si>
    <t>materiál: nerez ocel • s poklicí • průměr: 18 cm • výška: 14 cm • objem: 3,5 l • např. Orion, Anett 110365</t>
  </si>
  <si>
    <t>materiál: 3 vrstvá nerez ocel • s poklicí • průměr: 16 cm • výška: 8 cm • objem: 1,25 l • např. Orion, Royal 111714</t>
  </si>
  <si>
    <t>dřevěný • 15 x 21 cm</t>
  </si>
  <si>
    <t>rozměr 50 x 70 cm • broušené</t>
  </si>
  <si>
    <t>varný keramický hrnek • bílá glazurou • výška 10 cm • průměr 11 cm • objem: 0,625 l • např. BANQUET BIG nedekor</t>
  </si>
  <si>
    <t>materiál: bílý porcelán • objem: 0,25 l</t>
  </si>
  <si>
    <t>materiál: čiré sklo • objem: 0,5 l s cejchem • celý objem 617 ml • výška 18,8 cm • horní průměr 7,5 cm • spodní průměr 6 cm • např. Sklenice pivní KLASIK 0,5 l</t>
  </si>
  <si>
    <t>materiál: čiré odolné sklo • objem : 0,16 l • stohovatelná • např. Bardak 179654</t>
  </si>
  <si>
    <t>materiál: čiré sklo • objem: 0,1 l</t>
  </si>
  <si>
    <t>materiál: silné čiré sklo • tvarovaná sklenice • objem: 0,33 l • čtvercové dno přechází do kruhového ústí sklenice • výška 15,5 cm • průměr 7,5 cm • např. Vitrum GEO</t>
  </si>
  <si>
    <t>materiál: tvrzené čiré sklo • objem: 0,4 l • výška 17 cm</t>
  </si>
  <si>
    <t>materiál: silnostěnné odolné čiré sklo • objem: 0,360 l • výška 17 cm • průměr 6,4 cm • válcovitý tvar bez prolisů • velmi silné dno "ledák" • např. Liberty vysoká odlivka</t>
  </si>
  <si>
    <t>materiál: tvrzené čiré sklo • objem: 0,3 l</t>
  </si>
  <si>
    <t>Materiál: bílý porcelán • průměr 5,5 cm • výška 6 cm • objem: 0,1 l</t>
  </si>
  <si>
    <t>materiál:bílý porcelán • objem: 0,22 l</t>
  </si>
  <si>
    <t>materiál: porcelán s bílou glazurou • objem: 0,25 l • sada šálek + podšálek hranatého tvaru • horní rozměry šálku 10,2 × 10,2 cm • spodek šálku 6 × 6 cm • výška šálku 7,5 cm • průměr podšálku 16,2 cm • např. Banquet square Alba</t>
  </si>
  <si>
    <t>4 přírodní kmeny • výška 90 cm</t>
  </si>
  <si>
    <t>Uchazeč vyplně žlutě označená pole</t>
  </si>
  <si>
    <t>Příloha č. 1 - Dodávka zařízení a vybavení interiéru - nádobí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</si>
</sst>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0" fillId="0" borderId="10" xfId="0" applyNumberFormat="1" applyBorder="1" applyAlignment="1">
      <alignment vertical="top" wrapText="1"/>
    </xf>
    <xf numFmtId="4" fontId="0" fillId="0" borderId="0" xfId="0" applyNumberFormat="1" applyAlignment="1">
      <alignment vertical="top"/>
    </xf>
    <xf numFmtId="4" fontId="0" fillId="33" borderId="10" xfId="0" applyNumberForma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top" wrapText="1"/>
    </xf>
    <xf numFmtId="0" fontId="0" fillId="33" borderId="0" xfId="0" applyFill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 topLeftCell="A1">
      <selection activeCell="A1" sqref="A1:H1"/>
    </sheetView>
  </sheetViews>
  <sheetFormatPr defaultColWidth="9.140625" defaultRowHeight="15"/>
  <cols>
    <col min="1" max="1" width="8.00390625" style="6" customWidth="1"/>
    <col min="2" max="2" width="32.421875" style="8" bestFit="1" customWidth="1"/>
    <col min="3" max="3" width="6.8515625" style="10" customWidth="1"/>
    <col min="4" max="4" width="8.421875" style="12" customWidth="1"/>
    <col min="5" max="5" width="12.7109375" style="12" customWidth="1"/>
    <col min="6" max="6" width="51.140625" style="8" customWidth="1"/>
    <col min="7" max="7" width="34.57421875" style="8" customWidth="1"/>
    <col min="8" max="8" width="8.8515625" style="0" customWidth="1"/>
  </cols>
  <sheetData>
    <row r="1" spans="1:8" ht="19.5" thickBot="1">
      <c r="A1" s="20" t="s">
        <v>159</v>
      </c>
      <c r="B1" s="21"/>
      <c r="C1" s="21"/>
      <c r="D1" s="21"/>
      <c r="E1" s="21"/>
      <c r="F1" s="21"/>
      <c r="G1" s="21"/>
      <c r="H1" s="22"/>
    </row>
    <row r="2" spans="1:8" ht="30" customHeight="1">
      <c r="A2" s="2" t="s">
        <v>125</v>
      </c>
      <c r="B2" s="2" t="s">
        <v>0</v>
      </c>
      <c r="C2" s="2" t="s">
        <v>126</v>
      </c>
      <c r="D2" s="14" t="s">
        <v>127</v>
      </c>
      <c r="E2" s="4" t="s">
        <v>128</v>
      </c>
      <c r="F2" s="5" t="s">
        <v>129</v>
      </c>
      <c r="G2" s="2" t="s">
        <v>130</v>
      </c>
      <c r="H2" s="2" t="s">
        <v>131</v>
      </c>
    </row>
    <row r="3" spans="1:8" ht="32.25" customHeight="1">
      <c r="A3" s="1">
        <v>1</v>
      </c>
      <c r="B3" s="7" t="s">
        <v>28</v>
      </c>
      <c r="C3" s="9">
        <v>20</v>
      </c>
      <c r="D3" s="13"/>
      <c r="E3" s="11">
        <f>C3*D3</f>
        <v>0</v>
      </c>
      <c r="F3" s="7" t="s">
        <v>29</v>
      </c>
      <c r="G3" s="17" t="s">
        <v>30</v>
      </c>
      <c r="H3" s="3">
        <v>-6333</v>
      </c>
    </row>
    <row r="4" spans="1:8" ht="60">
      <c r="A4" s="1">
        <f>A3+1</f>
        <v>2</v>
      </c>
      <c r="B4" s="7" t="s">
        <v>67</v>
      </c>
      <c r="C4" s="9">
        <v>4</v>
      </c>
      <c r="D4" s="13"/>
      <c r="E4" s="11">
        <f>C4*D4</f>
        <v>0</v>
      </c>
      <c r="F4" s="7" t="s">
        <v>68</v>
      </c>
      <c r="G4" s="18"/>
      <c r="H4" s="3">
        <v>-4910</v>
      </c>
    </row>
    <row r="5" spans="1:8" ht="75">
      <c r="A5" s="1">
        <f aca="true" t="shared" si="0" ref="A5:A68">A4+1</f>
        <v>3</v>
      </c>
      <c r="B5" s="7" t="s">
        <v>11</v>
      </c>
      <c r="C5" s="9">
        <v>10</v>
      </c>
      <c r="D5" s="13"/>
      <c r="E5" s="11">
        <f aca="true" t="shared" si="1" ref="E5:E68">C5*D5</f>
        <v>0</v>
      </c>
      <c r="F5" s="7" t="s">
        <v>132</v>
      </c>
      <c r="G5" s="19"/>
      <c r="H5" s="3">
        <v>-7070</v>
      </c>
    </row>
    <row r="6" spans="1:8" ht="30">
      <c r="A6" s="1">
        <f t="shared" si="0"/>
        <v>4</v>
      </c>
      <c r="B6" s="7" t="s">
        <v>16</v>
      </c>
      <c r="C6" s="9">
        <v>12</v>
      </c>
      <c r="D6" s="13"/>
      <c r="E6" s="11">
        <f t="shared" si="1"/>
        <v>0</v>
      </c>
      <c r="F6" s="7" t="s">
        <v>133</v>
      </c>
      <c r="G6" s="17" t="s">
        <v>10</v>
      </c>
      <c r="H6" s="3">
        <v>-7052</v>
      </c>
    </row>
    <row r="7" spans="1:8" ht="15">
      <c r="A7" s="1">
        <f t="shared" si="0"/>
        <v>5</v>
      </c>
      <c r="B7" s="7" t="s">
        <v>59</v>
      </c>
      <c r="C7" s="9">
        <v>11</v>
      </c>
      <c r="D7" s="13"/>
      <c r="E7" s="11">
        <f t="shared" si="1"/>
        <v>0</v>
      </c>
      <c r="F7" s="7" t="s">
        <v>60</v>
      </c>
      <c r="G7" s="18"/>
      <c r="H7" s="3">
        <v>-5260</v>
      </c>
    </row>
    <row r="8" spans="1:8" ht="30">
      <c r="A8" s="1">
        <f t="shared" si="0"/>
        <v>6</v>
      </c>
      <c r="B8" s="7" t="s">
        <v>8</v>
      </c>
      <c r="C8" s="9">
        <v>20</v>
      </c>
      <c r="D8" s="13"/>
      <c r="E8" s="11">
        <f t="shared" si="1"/>
        <v>0</v>
      </c>
      <c r="F8" s="7" t="s">
        <v>9</v>
      </c>
      <c r="G8" s="18"/>
      <c r="H8" s="3">
        <v>-7071</v>
      </c>
    </row>
    <row r="9" spans="1:8" ht="30">
      <c r="A9" s="1">
        <f t="shared" si="0"/>
        <v>7</v>
      </c>
      <c r="B9" s="7" t="s">
        <v>52</v>
      </c>
      <c r="C9" s="9">
        <v>7</v>
      </c>
      <c r="D9" s="13"/>
      <c r="E9" s="11">
        <f t="shared" si="1"/>
        <v>0</v>
      </c>
      <c r="F9" s="7" t="s">
        <v>53</v>
      </c>
      <c r="G9" s="18"/>
      <c r="H9" s="3">
        <v>-5265</v>
      </c>
    </row>
    <row r="10" spans="1:8" ht="17.25" customHeight="1">
      <c r="A10" s="1">
        <f t="shared" si="0"/>
        <v>8</v>
      </c>
      <c r="B10" s="7" t="s">
        <v>34</v>
      </c>
      <c r="C10" s="9">
        <v>12</v>
      </c>
      <c r="D10" s="13"/>
      <c r="E10" s="11">
        <f t="shared" si="1"/>
        <v>0</v>
      </c>
      <c r="F10" s="7" t="s">
        <v>35</v>
      </c>
      <c r="G10" s="18"/>
      <c r="H10" s="3">
        <v>-5373</v>
      </c>
    </row>
    <row r="11" spans="1:8" ht="30">
      <c r="A11" s="1">
        <f t="shared" si="0"/>
        <v>9</v>
      </c>
      <c r="B11" s="7" t="s">
        <v>15</v>
      </c>
      <c r="C11" s="9">
        <v>13</v>
      </c>
      <c r="D11" s="13"/>
      <c r="E11" s="11">
        <f t="shared" si="1"/>
        <v>0</v>
      </c>
      <c r="F11" s="7" t="s">
        <v>134</v>
      </c>
      <c r="G11" s="18"/>
      <c r="H11" s="3">
        <v>-7053</v>
      </c>
    </row>
    <row r="12" spans="1:8" ht="30">
      <c r="A12" s="1">
        <f t="shared" si="0"/>
        <v>10</v>
      </c>
      <c r="B12" s="7" t="s">
        <v>13</v>
      </c>
      <c r="C12" s="9">
        <v>8</v>
      </c>
      <c r="D12" s="13"/>
      <c r="E12" s="11">
        <f t="shared" si="1"/>
        <v>0</v>
      </c>
      <c r="F12" s="7" t="s">
        <v>135</v>
      </c>
      <c r="G12" s="18"/>
      <c r="H12" s="3">
        <v>-7055</v>
      </c>
    </row>
    <row r="13" spans="1:8" ht="30">
      <c r="A13" s="1">
        <f t="shared" si="0"/>
        <v>11</v>
      </c>
      <c r="B13" s="7" t="s">
        <v>12</v>
      </c>
      <c r="C13" s="9">
        <v>11</v>
      </c>
      <c r="D13" s="13"/>
      <c r="E13" s="11">
        <f t="shared" si="1"/>
        <v>0</v>
      </c>
      <c r="F13" s="7" t="s">
        <v>136</v>
      </c>
      <c r="G13" s="18"/>
      <c r="H13" s="3">
        <v>-7056</v>
      </c>
    </row>
    <row r="14" spans="1:8" ht="45">
      <c r="A14" s="1">
        <f t="shared" si="0"/>
        <v>12</v>
      </c>
      <c r="B14" s="7" t="s">
        <v>57</v>
      </c>
      <c r="C14" s="9">
        <v>5</v>
      </c>
      <c r="D14" s="13"/>
      <c r="E14" s="11">
        <f t="shared" si="1"/>
        <v>0</v>
      </c>
      <c r="F14" s="7" t="s">
        <v>58</v>
      </c>
      <c r="G14" s="18"/>
      <c r="H14" s="3">
        <v>-5262</v>
      </c>
    </row>
    <row r="15" spans="1:8" ht="30">
      <c r="A15" s="1">
        <f t="shared" si="0"/>
        <v>13</v>
      </c>
      <c r="B15" s="7" t="s">
        <v>38</v>
      </c>
      <c r="C15" s="9">
        <v>17</v>
      </c>
      <c r="D15" s="13"/>
      <c r="E15" s="11">
        <f t="shared" si="1"/>
        <v>0</v>
      </c>
      <c r="F15" s="7" t="s">
        <v>39</v>
      </c>
      <c r="G15" s="18"/>
      <c r="H15" s="3">
        <v>-5357</v>
      </c>
    </row>
    <row r="16" spans="1:8" ht="30">
      <c r="A16" s="1">
        <f t="shared" si="0"/>
        <v>14</v>
      </c>
      <c r="B16" s="7" t="s">
        <v>61</v>
      </c>
      <c r="C16" s="9">
        <v>12</v>
      </c>
      <c r="D16" s="13"/>
      <c r="E16" s="11">
        <f t="shared" si="1"/>
        <v>0</v>
      </c>
      <c r="F16" s="7" t="s">
        <v>62</v>
      </c>
      <c r="G16" s="18"/>
      <c r="H16" s="3">
        <v>-5259</v>
      </c>
    </row>
    <row r="17" spans="1:8" ht="30">
      <c r="A17" s="1">
        <f t="shared" si="0"/>
        <v>15</v>
      </c>
      <c r="B17" s="7" t="s">
        <v>14</v>
      </c>
      <c r="C17" s="9">
        <v>3</v>
      </c>
      <c r="D17" s="13"/>
      <c r="E17" s="11">
        <f t="shared" si="1"/>
        <v>0</v>
      </c>
      <c r="F17" s="7" t="s">
        <v>137</v>
      </c>
      <c r="G17" s="18"/>
      <c r="H17" s="3">
        <v>-7054</v>
      </c>
    </row>
    <row r="18" spans="1:8" ht="30">
      <c r="A18" s="1">
        <f t="shared" si="0"/>
        <v>16</v>
      </c>
      <c r="B18" s="7" t="s">
        <v>55</v>
      </c>
      <c r="C18" s="9">
        <v>9</v>
      </c>
      <c r="D18" s="13"/>
      <c r="E18" s="11">
        <f t="shared" si="1"/>
        <v>0</v>
      </c>
      <c r="F18" s="7" t="s">
        <v>56</v>
      </c>
      <c r="G18" s="18"/>
      <c r="H18" s="3">
        <v>-5263</v>
      </c>
    </row>
    <row r="19" spans="1:8" ht="45">
      <c r="A19" s="1">
        <f t="shared" si="0"/>
        <v>17</v>
      </c>
      <c r="B19" s="7" t="s">
        <v>50</v>
      </c>
      <c r="C19" s="9">
        <v>5</v>
      </c>
      <c r="D19" s="13"/>
      <c r="E19" s="11">
        <f t="shared" si="1"/>
        <v>0</v>
      </c>
      <c r="F19" s="7" t="s">
        <v>51</v>
      </c>
      <c r="G19" s="18"/>
      <c r="H19" s="3">
        <v>-5266</v>
      </c>
    </row>
    <row r="20" spans="1:8" ht="17.25" customHeight="1">
      <c r="A20" s="1">
        <f t="shared" si="0"/>
        <v>18</v>
      </c>
      <c r="B20" s="7" t="s">
        <v>32</v>
      </c>
      <c r="C20" s="9">
        <v>12</v>
      </c>
      <c r="D20" s="13"/>
      <c r="E20" s="11">
        <f t="shared" si="1"/>
        <v>0</v>
      </c>
      <c r="F20" s="7" t="s">
        <v>33</v>
      </c>
      <c r="G20" s="18"/>
      <c r="H20" s="3">
        <v>-6290</v>
      </c>
    </row>
    <row r="21" spans="1:8" ht="15">
      <c r="A21" s="1">
        <f t="shared" si="0"/>
        <v>19</v>
      </c>
      <c r="B21" s="7" t="s">
        <v>36</v>
      </c>
      <c r="C21" s="9">
        <v>9</v>
      </c>
      <c r="D21" s="13"/>
      <c r="E21" s="11">
        <f t="shared" si="1"/>
        <v>0</v>
      </c>
      <c r="F21" s="7" t="s">
        <v>37</v>
      </c>
      <c r="G21" s="18"/>
      <c r="H21" s="3">
        <v>-5358</v>
      </c>
    </row>
    <row r="22" spans="1:8" ht="30">
      <c r="A22" s="1">
        <f t="shared" si="0"/>
        <v>20</v>
      </c>
      <c r="B22" s="7" t="s">
        <v>18</v>
      </c>
      <c r="C22" s="9">
        <v>13</v>
      </c>
      <c r="D22" s="13"/>
      <c r="E22" s="11">
        <f t="shared" si="1"/>
        <v>0</v>
      </c>
      <c r="F22" s="7" t="s">
        <v>138</v>
      </c>
      <c r="G22" s="18"/>
      <c r="H22" s="3">
        <v>-7050</v>
      </c>
    </row>
    <row r="23" spans="1:8" ht="30">
      <c r="A23" s="1">
        <f t="shared" si="0"/>
        <v>21</v>
      </c>
      <c r="B23" s="7" t="s">
        <v>17</v>
      </c>
      <c r="C23" s="9">
        <v>8</v>
      </c>
      <c r="D23" s="13"/>
      <c r="E23" s="11">
        <f t="shared" si="1"/>
        <v>0</v>
      </c>
      <c r="F23" s="7" t="s">
        <v>139</v>
      </c>
      <c r="G23" s="18"/>
      <c r="H23" s="3">
        <v>-7051</v>
      </c>
    </row>
    <row r="24" spans="1:8" ht="15">
      <c r="A24" s="1">
        <f t="shared" si="0"/>
        <v>22</v>
      </c>
      <c r="B24" s="7" t="s">
        <v>54</v>
      </c>
      <c r="C24" s="9">
        <v>15</v>
      </c>
      <c r="D24" s="13"/>
      <c r="E24" s="11">
        <f t="shared" si="1"/>
        <v>0</v>
      </c>
      <c r="F24" s="7" t="s">
        <v>140</v>
      </c>
      <c r="G24" s="18"/>
      <c r="H24" s="3">
        <v>-5264</v>
      </c>
    </row>
    <row r="25" spans="1:8" ht="30">
      <c r="A25" s="1">
        <f t="shared" si="0"/>
        <v>23</v>
      </c>
      <c r="B25" s="7" t="s">
        <v>48</v>
      </c>
      <c r="C25" s="9">
        <v>11</v>
      </c>
      <c r="D25" s="13"/>
      <c r="E25" s="11">
        <f t="shared" si="1"/>
        <v>0</v>
      </c>
      <c r="F25" s="7" t="s">
        <v>49</v>
      </c>
      <c r="G25" s="19"/>
      <c r="H25" s="3">
        <v>-5270</v>
      </c>
    </row>
    <row r="26" spans="1:8" ht="30">
      <c r="A26" s="1">
        <f t="shared" si="0"/>
        <v>24</v>
      </c>
      <c r="B26" s="7" t="s">
        <v>108</v>
      </c>
      <c r="C26" s="9">
        <v>112</v>
      </c>
      <c r="D26" s="13"/>
      <c r="E26" s="11">
        <f t="shared" si="1"/>
        <v>0</v>
      </c>
      <c r="F26" s="7" t="s">
        <v>98</v>
      </c>
      <c r="G26" s="17" t="s">
        <v>96</v>
      </c>
      <c r="H26" s="3">
        <v>-3068</v>
      </c>
    </row>
    <row r="27" spans="1:8" ht="30">
      <c r="A27" s="1">
        <f t="shared" si="0"/>
        <v>25</v>
      </c>
      <c r="B27" s="7" t="s">
        <v>94</v>
      </c>
      <c r="C27" s="9">
        <v>354</v>
      </c>
      <c r="D27" s="13"/>
      <c r="E27" s="11">
        <f t="shared" si="1"/>
        <v>0</v>
      </c>
      <c r="F27" s="7" t="s">
        <v>95</v>
      </c>
      <c r="G27" s="18"/>
      <c r="H27" s="3">
        <v>-3091</v>
      </c>
    </row>
    <row r="28" spans="1:8" ht="30">
      <c r="A28" s="1">
        <f t="shared" si="0"/>
        <v>26</v>
      </c>
      <c r="B28" s="7" t="s">
        <v>97</v>
      </c>
      <c r="C28" s="9">
        <v>158</v>
      </c>
      <c r="D28" s="13"/>
      <c r="E28" s="11">
        <f t="shared" si="1"/>
        <v>0</v>
      </c>
      <c r="F28" s="7" t="s">
        <v>98</v>
      </c>
      <c r="G28" s="19"/>
      <c r="H28" s="3">
        <v>-3090</v>
      </c>
    </row>
    <row r="29" spans="1:8" ht="15">
      <c r="A29" s="1">
        <f t="shared" si="0"/>
        <v>27</v>
      </c>
      <c r="B29" s="7" t="s">
        <v>123</v>
      </c>
      <c r="C29" s="9">
        <v>6</v>
      </c>
      <c r="D29" s="13"/>
      <c r="E29" s="11">
        <f t="shared" si="1"/>
        <v>0</v>
      </c>
      <c r="F29" s="7" t="s">
        <v>124</v>
      </c>
      <c r="G29" s="17" t="s">
        <v>2</v>
      </c>
      <c r="H29" s="3">
        <v>-3060</v>
      </c>
    </row>
    <row r="30" spans="1:8" ht="15">
      <c r="A30" s="1">
        <f t="shared" si="0"/>
        <v>28</v>
      </c>
      <c r="B30" s="7" t="s">
        <v>121</v>
      </c>
      <c r="C30" s="9">
        <v>6</v>
      </c>
      <c r="D30" s="13"/>
      <c r="E30" s="11">
        <f t="shared" si="1"/>
        <v>0</v>
      </c>
      <c r="F30" s="7" t="s">
        <v>122</v>
      </c>
      <c r="G30" s="18"/>
      <c r="H30" s="3">
        <v>-3061</v>
      </c>
    </row>
    <row r="31" spans="1:8" ht="15">
      <c r="A31" s="1">
        <f t="shared" si="0"/>
        <v>29</v>
      </c>
      <c r="B31" s="7" t="s">
        <v>119</v>
      </c>
      <c r="C31" s="9">
        <v>4</v>
      </c>
      <c r="D31" s="13"/>
      <c r="E31" s="11">
        <f t="shared" si="1"/>
        <v>0</v>
      </c>
      <c r="F31" s="7" t="s">
        <v>120</v>
      </c>
      <c r="G31" s="18"/>
      <c r="H31" s="3">
        <v>-3062</v>
      </c>
    </row>
    <row r="32" spans="1:8" ht="30">
      <c r="A32" s="1">
        <f t="shared" si="0"/>
        <v>30</v>
      </c>
      <c r="B32" s="7" t="s">
        <v>21</v>
      </c>
      <c r="C32" s="9">
        <v>1</v>
      </c>
      <c r="D32" s="13"/>
      <c r="E32" s="11">
        <f t="shared" si="1"/>
        <v>0</v>
      </c>
      <c r="F32" s="7" t="s">
        <v>22</v>
      </c>
      <c r="G32" s="18"/>
      <c r="H32" s="3">
        <v>-6390</v>
      </c>
    </row>
    <row r="33" spans="1:8" ht="30">
      <c r="A33" s="1">
        <f t="shared" si="0"/>
        <v>31</v>
      </c>
      <c r="B33" s="7" t="s">
        <v>109</v>
      </c>
      <c r="C33" s="9">
        <v>10</v>
      </c>
      <c r="D33" s="13"/>
      <c r="E33" s="11">
        <f t="shared" si="1"/>
        <v>0</v>
      </c>
      <c r="F33" s="7" t="s">
        <v>110</v>
      </c>
      <c r="G33" s="18"/>
      <c r="H33" s="3">
        <v>-3067</v>
      </c>
    </row>
    <row r="34" spans="1:8" ht="30">
      <c r="A34" s="1">
        <f t="shared" si="0"/>
        <v>32</v>
      </c>
      <c r="B34" s="7" t="s">
        <v>3</v>
      </c>
      <c r="C34" s="9">
        <v>3</v>
      </c>
      <c r="D34" s="13"/>
      <c r="E34" s="11">
        <f t="shared" si="1"/>
        <v>0</v>
      </c>
      <c r="F34" s="7" t="s">
        <v>141</v>
      </c>
      <c r="G34" s="18"/>
      <c r="H34" s="3">
        <v>-7075</v>
      </c>
    </row>
    <row r="35" spans="1:8" ht="30">
      <c r="A35" s="1">
        <f t="shared" si="0"/>
        <v>33</v>
      </c>
      <c r="B35" s="7" t="s">
        <v>1</v>
      </c>
      <c r="C35" s="9">
        <v>3</v>
      </c>
      <c r="D35" s="13"/>
      <c r="E35" s="11">
        <f t="shared" si="1"/>
        <v>0</v>
      </c>
      <c r="F35" s="7" t="s">
        <v>142</v>
      </c>
      <c r="G35" s="18"/>
      <c r="H35" s="3">
        <v>-7076</v>
      </c>
    </row>
    <row r="36" spans="1:8" ht="45.75" customHeight="1">
      <c r="A36" s="1">
        <f t="shared" si="0"/>
        <v>34</v>
      </c>
      <c r="B36" s="7" t="s">
        <v>40</v>
      </c>
      <c r="C36" s="9">
        <v>9</v>
      </c>
      <c r="D36" s="13"/>
      <c r="E36" s="11">
        <f t="shared" si="1"/>
        <v>0</v>
      </c>
      <c r="F36" s="7" t="s">
        <v>41</v>
      </c>
      <c r="G36" s="18"/>
      <c r="H36" s="3">
        <v>-5356</v>
      </c>
    </row>
    <row r="37" spans="1:8" ht="15">
      <c r="A37" s="1">
        <f t="shared" si="0"/>
        <v>35</v>
      </c>
      <c r="B37" s="7" t="s">
        <v>111</v>
      </c>
      <c r="C37" s="9">
        <v>9</v>
      </c>
      <c r="D37" s="13"/>
      <c r="E37" s="11">
        <f t="shared" si="1"/>
        <v>0</v>
      </c>
      <c r="F37" s="7" t="s">
        <v>112</v>
      </c>
      <c r="G37" s="18"/>
      <c r="H37" s="3">
        <v>-3066</v>
      </c>
    </row>
    <row r="38" spans="1:8" ht="15">
      <c r="A38" s="1">
        <f t="shared" si="0"/>
        <v>36</v>
      </c>
      <c r="B38" s="7" t="s">
        <v>117</v>
      </c>
      <c r="C38" s="9">
        <v>5</v>
      </c>
      <c r="D38" s="13"/>
      <c r="E38" s="11">
        <f t="shared" si="1"/>
        <v>0</v>
      </c>
      <c r="F38" s="7" t="s">
        <v>118</v>
      </c>
      <c r="G38" s="18"/>
      <c r="H38" s="3">
        <v>-3063</v>
      </c>
    </row>
    <row r="39" spans="1:8" ht="15">
      <c r="A39" s="1">
        <f t="shared" si="0"/>
        <v>37</v>
      </c>
      <c r="B39" s="7" t="s">
        <v>115</v>
      </c>
      <c r="C39" s="9">
        <v>2</v>
      </c>
      <c r="D39" s="13"/>
      <c r="E39" s="11">
        <f t="shared" si="1"/>
        <v>0</v>
      </c>
      <c r="F39" s="7" t="s">
        <v>116</v>
      </c>
      <c r="G39" s="18"/>
      <c r="H39" s="3">
        <v>-3064</v>
      </c>
    </row>
    <row r="40" spans="1:8" ht="15">
      <c r="A40" s="1">
        <f t="shared" si="0"/>
        <v>38</v>
      </c>
      <c r="B40" s="7" t="s">
        <v>113</v>
      </c>
      <c r="C40" s="9">
        <v>2</v>
      </c>
      <c r="D40" s="13"/>
      <c r="E40" s="11">
        <f t="shared" si="1"/>
        <v>0</v>
      </c>
      <c r="F40" s="7" t="s">
        <v>114</v>
      </c>
      <c r="G40" s="19"/>
      <c r="H40" s="3">
        <v>-3065</v>
      </c>
    </row>
    <row r="41" spans="1:8" ht="30">
      <c r="A41" s="1">
        <f t="shared" si="0"/>
        <v>39</v>
      </c>
      <c r="B41" s="7" t="s">
        <v>105</v>
      </c>
      <c r="C41" s="9">
        <v>144</v>
      </c>
      <c r="D41" s="13"/>
      <c r="E41" s="11">
        <f t="shared" si="1"/>
        <v>0</v>
      </c>
      <c r="F41" s="7" t="s">
        <v>98</v>
      </c>
      <c r="G41" s="17" t="s">
        <v>91</v>
      </c>
      <c r="H41" s="3">
        <v>-3071</v>
      </c>
    </row>
    <row r="42" spans="1:8" ht="15">
      <c r="A42" s="1">
        <f t="shared" si="0"/>
        <v>40</v>
      </c>
      <c r="B42" s="7" t="s">
        <v>92</v>
      </c>
      <c r="C42" s="9">
        <v>23</v>
      </c>
      <c r="D42" s="13"/>
      <c r="E42" s="11">
        <f t="shared" si="1"/>
        <v>0</v>
      </c>
      <c r="F42" s="7" t="s">
        <v>90</v>
      </c>
      <c r="G42" s="18"/>
      <c r="H42" s="3">
        <v>-3094</v>
      </c>
    </row>
    <row r="43" spans="1:8" ht="15">
      <c r="A43" s="1">
        <f t="shared" si="0"/>
        <v>41</v>
      </c>
      <c r="B43" s="7" t="s">
        <v>89</v>
      </c>
      <c r="C43" s="9">
        <v>26</v>
      </c>
      <c r="D43" s="13"/>
      <c r="E43" s="11">
        <f t="shared" si="1"/>
        <v>0</v>
      </c>
      <c r="F43" s="7" t="s">
        <v>90</v>
      </c>
      <c r="G43" s="18"/>
      <c r="H43" s="3">
        <v>-3095</v>
      </c>
    </row>
    <row r="44" spans="1:8" ht="15">
      <c r="A44" s="1">
        <f t="shared" si="0"/>
        <v>42</v>
      </c>
      <c r="B44" s="7" t="s">
        <v>93</v>
      </c>
      <c r="C44" s="9">
        <v>12</v>
      </c>
      <c r="D44" s="13"/>
      <c r="E44" s="11">
        <f t="shared" si="1"/>
        <v>0</v>
      </c>
      <c r="F44" s="7" t="s">
        <v>90</v>
      </c>
      <c r="G44" s="19"/>
      <c r="H44" s="3">
        <v>-3093</v>
      </c>
    </row>
    <row r="45" spans="1:8" ht="45">
      <c r="A45" s="1">
        <f t="shared" si="0"/>
        <v>43</v>
      </c>
      <c r="B45" s="7" t="s">
        <v>106</v>
      </c>
      <c r="C45" s="9">
        <v>3</v>
      </c>
      <c r="D45" s="13"/>
      <c r="E45" s="11">
        <f t="shared" si="1"/>
        <v>0</v>
      </c>
      <c r="F45" s="7" t="s">
        <v>107</v>
      </c>
      <c r="G45" s="7" t="s">
        <v>106</v>
      </c>
      <c r="H45" s="3">
        <v>-3070</v>
      </c>
    </row>
    <row r="46" spans="1:8" ht="15">
      <c r="A46" s="1">
        <f t="shared" si="0"/>
        <v>44</v>
      </c>
      <c r="B46" s="7" t="s">
        <v>44</v>
      </c>
      <c r="C46" s="9">
        <v>5</v>
      </c>
      <c r="D46" s="13"/>
      <c r="E46" s="11">
        <f t="shared" si="1"/>
        <v>0</v>
      </c>
      <c r="F46" s="7" t="s">
        <v>45</v>
      </c>
      <c r="G46" s="17" t="s">
        <v>46</v>
      </c>
      <c r="H46" s="3">
        <v>-5333</v>
      </c>
    </row>
    <row r="47" spans="1:8" ht="15">
      <c r="A47" s="1">
        <f t="shared" si="0"/>
        <v>45</v>
      </c>
      <c r="B47" s="7" t="s">
        <v>76</v>
      </c>
      <c r="C47" s="9">
        <v>2</v>
      </c>
      <c r="D47" s="13"/>
      <c r="E47" s="11">
        <f t="shared" si="1"/>
        <v>0</v>
      </c>
      <c r="F47" s="7" t="s">
        <v>77</v>
      </c>
      <c r="G47" s="19"/>
      <c r="H47" s="3">
        <v>-3151</v>
      </c>
    </row>
    <row r="48" spans="1:8" ht="15.75" customHeight="1">
      <c r="A48" s="1">
        <f t="shared" si="0"/>
        <v>46</v>
      </c>
      <c r="B48" s="7" t="s">
        <v>102</v>
      </c>
      <c r="C48" s="9">
        <v>28</v>
      </c>
      <c r="D48" s="13"/>
      <c r="E48" s="11">
        <f t="shared" si="1"/>
        <v>0</v>
      </c>
      <c r="F48" s="7" t="s">
        <v>143</v>
      </c>
      <c r="G48" s="17" t="s">
        <v>71</v>
      </c>
      <c r="H48" s="3">
        <v>-3082</v>
      </c>
    </row>
    <row r="49" spans="1:8" ht="15">
      <c r="A49" s="1">
        <f t="shared" si="0"/>
        <v>47</v>
      </c>
      <c r="B49" s="7" t="s">
        <v>72</v>
      </c>
      <c r="C49" s="9">
        <v>1</v>
      </c>
      <c r="D49" s="13"/>
      <c r="E49" s="11">
        <f t="shared" si="1"/>
        <v>0</v>
      </c>
      <c r="F49" s="7" t="s">
        <v>73</v>
      </c>
      <c r="G49" s="18"/>
      <c r="H49" s="3">
        <v>-4090</v>
      </c>
    </row>
    <row r="50" spans="1:8" ht="15">
      <c r="A50" s="1">
        <f t="shared" si="0"/>
        <v>48</v>
      </c>
      <c r="B50" s="7" t="s">
        <v>100</v>
      </c>
      <c r="C50" s="9">
        <v>1</v>
      </c>
      <c r="D50" s="13"/>
      <c r="E50" s="11">
        <f t="shared" si="1"/>
        <v>0</v>
      </c>
      <c r="F50" s="7" t="s">
        <v>101</v>
      </c>
      <c r="G50" s="18"/>
      <c r="H50" s="3">
        <v>-3084</v>
      </c>
    </row>
    <row r="51" spans="1:8" ht="15">
      <c r="A51" s="1">
        <f t="shared" si="0"/>
        <v>49</v>
      </c>
      <c r="B51" s="7" t="s">
        <v>69</v>
      </c>
      <c r="C51" s="9">
        <v>2</v>
      </c>
      <c r="D51" s="13"/>
      <c r="E51" s="11">
        <f t="shared" si="1"/>
        <v>0</v>
      </c>
      <c r="F51" s="7" t="s">
        <v>70</v>
      </c>
      <c r="G51" s="18"/>
      <c r="H51" s="3">
        <v>-4111</v>
      </c>
    </row>
    <row r="52" spans="1:8" ht="15">
      <c r="A52" s="1">
        <f t="shared" si="0"/>
        <v>50</v>
      </c>
      <c r="B52" s="7" t="s">
        <v>99</v>
      </c>
      <c r="C52" s="9">
        <v>3</v>
      </c>
      <c r="D52" s="13"/>
      <c r="E52" s="11">
        <f t="shared" si="1"/>
        <v>0</v>
      </c>
      <c r="F52" s="7" t="s">
        <v>144</v>
      </c>
      <c r="G52" s="19"/>
      <c r="H52" s="3">
        <v>-3085</v>
      </c>
    </row>
    <row r="53" spans="1:8" ht="30">
      <c r="A53" s="1">
        <f t="shared" si="0"/>
        <v>51</v>
      </c>
      <c r="B53" s="7" t="s">
        <v>23</v>
      </c>
      <c r="C53" s="9">
        <v>26</v>
      </c>
      <c r="D53" s="13"/>
      <c r="E53" s="11">
        <f t="shared" si="1"/>
        <v>0</v>
      </c>
      <c r="F53" s="7" t="s">
        <v>24</v>
      </c>
      <c r="G53" s="17" t="s">
        <v>25</v>
      </c>
      <c r="H53" s="3">
        <v>-6352</v>
      </c>
    </row>
    <row r="54" spans="1:8" ht="45">
      <c r="A54" s="1">
        <f t="shared" si="0"/>
        <v>52</v>
      </c>
      <c r="B54" s="7" t="s">
        <v>63</v>
      </c>
      <c r="C54" s="9">
        <v>7</v>
      </c>
      <c r="D54" s="13"/>
      <c r="E54" s="11">
        <f t="shared" si="1"/>
        <v>0</v>
      </c>
      <c r="F54" s="7" t="s">
        <v>64</v>
      </c>
      <c r="G54" s="18"/>
      <c r="H54" s="3">
        <v>-5257</v>
      </c>
    </row>
    <row r="55" spans="1:8" ht="15">
      <c r="A55" s="1">
        <f t="shared" si="0"/>
        <v>53</v>
      </c>
      <c r="B55" s="7" t="s">
        <v>83</v>
      </c>
      <c r="C55" s="9">
        <v>22</v>
      </c>
      <c r="D55" s="13"/>
      <c r="E55" s="11">
        <f t="shared" si="1"/>
        <v>0</v>
      </c>
      <c r="F55" s="7" t="s">
        <v>84</v>
      </c>
      <c r="G55" s="18"/>
      <c r="H55" s="3">
        <v>-3098</v>
      </c>
    </row>
    <row r="56" spans="1:8" ht="45">
      <c r="A56" s="1">
        <f t="shared" si="0"/>
        <v>54</v>
      </c>
      <c r="B56" s="7" t="s">
        <v>26</v>
      </c>
      <c r="C56" s="9">
        <v>17</v>
      </c>
      <c r="D56" s="13"/>
      <c r="E56" s="11">
        <f t="shared" si="1"/>
        <v>0</v>
      </c>
      <c r="F56" s="7" t="s">
        <v>27</v>
      </c>
      <c r="G56" s="18"/>
      <c r="H56" s="3">
        <v>-6351</v>
      </c>
    </row>
    <row r="57" spans="1:8" ht="45">
      <c r="A57" s="1">
        <f t="shared" si="0"/>
        <v>55</v>
      </c>
      <c r="B57" s="7" t="s">
        <v>85</v>
      </c>
      <c r="C57" s="9">
        <v>161</v>
      </c>
      <c r="D57" s="13"/>
      <c r="E57" s="11">
        <f t="shared" si="1"/>
        <v>0</v>
      </c>
      <c r="F57" s="7" t="s">
        <v>86</v>
      </c>
      <c r="G57" s="18"/>
      <c r="H57" s="3">
        <v>-3097</v>
      </c>
    </row>
    <row r="58" spans="1:8" ht="45">
      <c r="A58" s="1">
        <f t="shared" si="0"/>
        <v>56</v>
      </c>
      <c r="B58" s="7" t="s">
        <v>87</v>
      </c>
      <c r="C58" s="9">
        <v>68</v>
      </c>
      <c r="D58" s="13"/>
      <c r="E58" s="11">
        <f t="shared" si="1"/>
        <v>0</v>
      </c>
      <c r="F58" s="7" t="s">
        <v>88</v>
      </c>
      <c r="G58" s="18"/>
      <c r="H58" s="3">
        <v>-3096</v>
      </c>
    </row>
    <row r="59" spans="1:8" ht="45">
      <c r="A59" s="1">
        <f t="shared" si="0"/>
        <v>57</v>
      </c>
      <c r="B59" s="7" t="s">
        <v>103</v>
      </c>
      <c r="C59" s="9">
        <v>204</v>
      </c>
      <c r="D59" s="13"/>
      <c r="E59" s="11">
        <f t="shared" si="1"/>
        <v>0</v>
      </c>
      <c r="F59" s="7" t="s">
        <v>104</v>
      </c>
      <c r="G59" s="19"/>
      <c r="H59" s="3">
        <v>-3073</v>
      </c>
    </row>
    <row r="60" spans="1:8" ht="45">
      <c r="A60" s="1">
        <f t="shared" si="0"/>
        <v>58</v>
      </c>
      <c r="B60" s="7" t="s">
        <v>42</v>
      </c>
      <c r="C60" s="9">
        <v>17</v>
      </c>
      <c r="D60" s="13"/>
      <c r="E60" s="11">
        <f t="shared" si="1"/>
        <v>0</v>
      </c>
      <c r="F60" s="7" t="s">
        <v>145</v>
      </c>
      <c r="G60" s="17" t="s">
        <v>5</v>
      </c>
      <c r="H60" s="3">
        <v>-5355</v>
      </c>
    </row>
    <row r="61" spans="1:8" ht="15">
      <c r="A61" s="1">
        <f t="shared" si="0"/>
        <v>59</v>
      </c>
      <c r="B61" s="7" t="s">
        <v>81</v>
      </c>
      <c r="C61" s="9">
        <v>114</v>
      </c>
      <c r="D61" s="13"/>
      <c r="E61" s="11">
        <f t="shared" si="1"/>
        <v>0</v>
      </c>
      <c r="F61" s="7" t="s">
        <v>146</v>
      </c>
      <c r="G61" s="18"/>
      <c r="H61" s="3">
        <v>-3100</v>
      </c>
    </row>
    <row r="62" spans="1:8" ht="15">
      <c r="A62" s="1">
        <f t="shared" si="0"/>
        <v>60</v>
      </c>
      <c r="B62" s="7" t="s">
        <v>78</v>
      </c>
      <c r="C62" s="9">
        <v>2</v>
      </c>
      <c r="D62" s="13"/>
      <c r="E62" s="11">
        <f t="shared" si="1"/>
        <v>0</v>
      </c>
      <c r="F62" s="7" t="s">
        <v>79</v>
      </c>
      <c r="G62" s="18"/>
      <c r="H62" s="3">
        <v>-3102</v>
      </c>
    </row>
    <row r="63" spans="1:8" ht="45">
      <c r="A63" s="1">
        <f t="shared" si="0"/>
        <v>61</v>
      </c>
      <c r="B63" s="7" t="s">
        <v>19</v>
      </c>
      <c r="C63" s="9">
        <v>19</v>
      </c>
      <c r="D63" s="13"/>
      <c r="E63" s="11">
        <f t="shared" si="1"/>
        <v>0</v>
      </c>
      <c r="F63" s="7" t="s">
        <v>147</v>
      </c>
      <c r="G63" s="18"/>
      <c r="H63" s="3">
        <v>-6856</v>
      </c>
    </row>
    <row r="64" spans="1:8" ht="30">
      <c r="A64" s="1">
        <f t="shared" si="0"/>
        <v>62</v>
      </c>
      <c r="B64" s="7" t="s">
        <v>6</v>
      </c>
      <c r="C64" s="9">
        <v>36</v>
      </c>
      <c r="D64" s="13"/>
      <c r="E64" s="11">
        <f t="shared" si="1"/>
        <v>0</v>
      </c>
      <c r="F64" s="7" t="s">
        <v>148</v>
      </c>
      <c r="G64" s="18"/>
      <c r="H64" s="3">
        <v>-7073</v>
      </c>
    </row>
    <row r="65" spans="1:8" ht="15">
      <c r="A65" s="1">
        <f t="shared" si="0"/>
        <v>63</v>
      </c>
      <c r="B65" s="7" t="s">
        <v>7</v>
      </c>
      <c r="C65" s="9">
        <v>36</v>
      </c>
      <c r="D65" s="13"/>
      <c r="E65" s="11">
        <f t="shared" si="1"/>
        <v>0</v>
      </c>
      <c r="F65" s="7" t="s">
        <v>149</v>
      </c>
      <c r="G65" s="18"/>
      <c r="H65" s="3">
        <v>-7072</v>
      </c>
    </row>
    <row r="66" spans="1:8" ht="60">
      <c r="A66" s="1">
        <f t="shared" si="0"/>
        <v>64</v>
      </c>
      <c r="B66" s="7" t="s">
        <v>43</v>
      </c>
      <c r="C66" s="9">
        <v>36</v>
      </c>
      <c r="D66" s="13"/>
      <c r="E66" s="11">
        <f t="shared" si="1"/>
        <v>0</v>
      </c>
      <c r="F66" s="7" t="s">
        <v>150</v>
      </c>
      <c r="G66" s="18"/>
      <c r="H66" s="3">
        <v>-5354</v>
      </c>
    </row>
    <row r="67" spans="1:8" ht="15">
      <c r="A67" s="1">
        <f t="shared" si="0"/>
        <v>65</v>
      </c>
      <c r="B67" s="7" t="s">
        <v>80</v>
      </c>
      <c r="C67" s="9">
        <v>18</v>
      </c>
      <c r="D67" s="13"/>
      <c r="E67" s="11">
        <f t="shared" si="1"/>
        <v>0</v>
      </c>
      <c r="F67" s="7" t="s">
        <v>151</v>
      </c>
      <c r="G67" s="18"/>
      <c r="H67" s="3">
        <v>-3101</v>
      </c>
    </row>
    <row r="68" spans="1:8" ht="30">
      <c r="A68" s="1">
        <f t="shared" si="0"/>
        <v>66</v>
      </c>
      <c r="B68" s="7" t="s">
        <v>65</v>
      </c>
      <c r="C68" s="9">
        <v>68</v>
      </c>
      <c r="D68" s="13"/>
      <c r="E68" s="11">
        <f t="shared" si="1"/>
        <v>0</v>
      </c>
      <c r="F68" s="7" t="s">
        <v>66</v>
      </c>
      <c r="G68" s="18"/>
      <c r="H68" s="3">
        <v>-5256</v>
      </c>
    </row>
    <row r="69" spans="1:8" ht="45.75" customHeight="1">
      <c r="A69" s="1">
        <f aca="true" t="shared" si="2" ref="A69:A74">A68+1</f>
        <v>67</v>
      </c>
      <c r="B69" s="7" t="s">
        <v>20</v>
      </c>
      <c r="C69" s="9">
        <v>84</v>
      </c>
      <c r="D69" s="13"/>
      <c r="E69" s="11">
        <f aca="true" t="shared" si="3" ref="E69:E74">C69*D69</f>
        <v>0</v>
      </c>
      <c r="F69" s="7" t="s">
        <v>152</v>
      </c>
      <c r="G69" s="18"/>
      <c r="H69" s="3">
        <v>-6855</v>
      </c>
    </row>
    <row r="70" spans="1:8" ht="15">
      <c r="A70" s="1">
        <f t="shared" si="2"/>
        <v>68</v>
      </c>
      <c r="B70" s="7" t="s">
        <v>31</v>
      </c>
      <c r="C70" s="9">
        <v>84</v>
      </c>
      <c r="D70" s="13"/>
      <c r="E70" s="11">
        <f t="shared" si="3"/>
        <v>0</v>
      </c>
      <c r="F70" s="7" t="s">
        <v>153</v>
      </c>
      <c r="G70" s="18"/>
      <c r="H70" s="3">
        <v>-6291</v>
      </c>
    </row>
    <row r="71" spans="1:8" ht="30">
      <c r="A71" s="1">
        <f t="shared" si="2"/>
        <v>69</v>
      </c>
      <c r="B71" s="7" t="s">
        <v>4</v>
      </c>
      <c r="C71" s="9">
        <v>40</v>
      </c>
      <c r="D71" s="13"/>
      <c r="E71" s="11">
        <f t="shared" si="3"/>
        <v>0</v>
      </c>
      <c r="F71" s="7" t="s">
        <v>154</v>
      </c>
      <c r="G71" s="18"/>
      <c r="H71" s="3">
        <v>-7074</v>
      </c>
    </row>
    <row r="72" spans="1:8" ht="15">
      <c r="A72" s="1">
        <f t="shared" si="2"/>
        <v>70</v>
      </c>
      <c r="B72" s="7" t="s">
        <v>82</v>
      </c>
      <c r="C72" s="9">
        <v>38</v>
      </c>
      <c r="D72" s="13"/>
      <c r="E72" s="11">
        <f t="shared" si="3"/>
        <v>0</v>
      </c>
      <c r="F72" s="7" t="s">
        <v>155</v>
      </c>
      <c r="G72" s="18"/>
      <c r="H72" s="3">
        <v>-3099</v>
      </c>
    </row>
    <row r="73" spans="1:8" ht="61.5" customHeight="1">
      <c r="A73" s="1">
        <f t="shared" si="2"/>
        <v>71</v>
      </c>
      <c r="B73" s="7" t="s">
        <v>47</v>
      </c>
      <c r="C73" s="9">
        <v>36</v>
      </c>
      <c r="D73" s="13"/>
      <c r="E73" s="11">
        <f t="shared" si="3"/>
        <v>0</v>
      </c>
      <c r="F73" s="7" t="s">
        <v>156</v>
      </c>
      <c r="G73" s="19"/>
      <c r="H73" s="3">
        <v>-5271</v>
      </c>
    </row>
    <row r="74" spans="1:8" ht="15">
      <c r="A74" s="1">
        <f t="shared" si="2"/>
        <v>72</v>
      </c>
      <c r="B74" s="7" t="s">
        <v>74</v>
      </c>
      <c r="C74" s="9">
        <v>1</v>
      </c>
      <c r="D74" s="13"/>
      <c r="E74" s="11">
        <f t="shared" si="3"/>
        <v>0</v>
      </c>
      <c r="F74" s="7" t="s">
        <v>157</v>
      </c>
      <c r="G74" s="7" t="s">
        <v>75</v>
      </c>
      <c r="H74" s="3">
        <v>-3154</v>
      </c>
    </row>
    <row r="75" spans="1:8" ht="15">
      <c r="A75" s="1"/>
      <c r="B75" s="7"/>
      <c r="C75" s="15">
        <v>2315</v>
      </c>
      <c r="D75" s="11"/>
      <c r="E75" s="11">
        <f>SUM(E3:E74)</f>
        <v>0</v>
      </c>
      <c r="F75" s="7"/>
      <c r="G75" s="7"/>
      <c r="H75" s="3"/>
    </row>
    <row r="78" ht="15">
      <c r="B78" s="16" t="s">
        <v>158</v>
      </c>
    </row>
  </sheetData>
  <autoFilter ref="A2:H75">
    <sortState ref="A3:H78">
      <sortCondition sortBy="value" ref="G3:G78"/>
    </sortState>
  </autoFilter>
  <mergeCells count="10">
    <mergeCell ref="G48:G52"/>
    <mergeCell ref="G53:G59"/>
    <mergeCell ref="G60:G73"/>
    <mergeCell ref="G3:G5"/>
    <mergeCell ref="A1:H1"/>
    <mergeCell ref="G6:G25"/>
    <mergeCell ref="G26:G28"/>
    <mergeCell ref="G29:G40"/>
    <mergeCell ref="G41:G44"/>
    <mergeCell ref="G46:G4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Administrator</cp:lastModifiedBy>
  <dcterms:created xsi:type="dcterms:W3CDTF">2018-05-17T06:43:18Z</dcterms:created>
  <dcterms:modified xsi:type="dcterms:W3CDTF">2018-05-22T10:55:22Z</dcterms:modified>
  <cp:category/>
  <cp:version/>
  <cp:contentType/>
  <cp:contentStatus/>
</cp:coreProperties>
</file>