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<sst xmlns="http://schemas.openxmlformats.org/spreadsheetml/2006/main" count="97" uniqueCount="71">
  <si>
    <t>Pol.</t>
  </si>
  <si>
    <t>Popis pol.</t>
  </si>
  <si>
    <t>Montáž</t>
  </si>
  <si>
    <t>Celkem</t>
  </si>
  <si>
    <t xml:space="preserve">Materiál </t>
  </si>
  <si>
    <t>MJ</t>
  </si>
  <si>
    <t>Množství</t>
  </si>
  <si>
    <t>soubor</t>
  </si>
  <si>
    <t>Kč</t>
  </si>
  <si>
    <t>Cena celkem bez DPH</t>
  </si>
  <si>
    <t>Celkem: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</si>
  <si>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</si>
  <si>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</si>
  <si>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</si>
  <si>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</si>
  <si>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</si>
  <si>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</si>
  <si>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</si>
  <si>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</si>
  <si>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</si>
  <si>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</si>
  <si>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</si>
  <si>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</si>
  <si>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Cena za 1 MJ</t>
  </si>
  <si>
    <r>
      <t xml:space="preserve">Položkový rozpočet </t>
    </r>
  </si>
  <si>
    <t>Jez Bolelouc – povrchová úprava klapek</t>
  </si>
  <si>
    <t>č.a.223383 TEC</t>
  </si>
  <si>
    <t>Vypracování havarijního a povodňového plánu před započetím stavby, včetně odsouhlasení</t>
  </si>
  <si>
    <t>Zřízení a odstranění staveniště, včetně odstranění odpadů vzniklých stavbou dle platných
 zákonů.</t>
  </si>
  <si>
    <t>Práce v průběhu srážky</t>
  </si>
  <si>
    <t>4.24</t>
  </si>
  <si>
    <t xml:space="preserve">Provedení suchých a mokrých zkoušek </t>
  </si>
  <si>
    <t>kpl</t>
  </si>
  <si>
    <t>m2</t>
  </si>
  <si>
    <t xml:space="preserve">Odřezání pozůstatků ocelových částí původního jezu </t>
  </si>
  <si>
    <t>kg</t>
  </si>
  <si>
    <t xml:space="preserve">Otryskání povrchu  ocelových klapek </t>
  </si>
  <si>
    <t>Práce prováděné pod provizorním hrazením</t>
  </si>
  <si>
    <t>Metalizace povrchu  ocelových klapek</t>
  </si>
  <si>
    <t>Přípravné, závěrečné a pomocné práce</t>
  </si>
  <si>
    <t>4.13</t>
  </si>
  <si>
    <t>4.14</t>
  </si>
  <si>
    <t>4.15</t>
  </si>
  <si>
    <t xml:space="preserve">Obnova  závitů ocelového prahu </t>
  </si>
  <si>
    <t>4.16</t>
  </si>
  <si>
    <t>Demontáž, dodávka, montáž a seřízení  nového patního těsnění</t>
  </si>
  <si>
    <t>4.17</t>
  </si>
  <si>
    <t>4.18</t>
  </si>
  <si>
    <t>Demontáž, dodávka, montáž a seřízení  nového bočního těsnění</t>
  </si>
  <si>
    <t>Demontáž, dodávka, montáž a seřízení novéhých přítlačných lišt bočního těsnění</t>
  </si>
  <si>
    <t>Demontáž, dodávka, montáž a seřízení novéhých kotevních lišt bočního těsnění</t>
  </si>
  <si>
    <t>4.21</t>
  </si>
  <si>
    <t xml:space="preserve">4.22 </t>
  </si>
  <si>
    <t>4.23</t>
  </si>
  <si>
    <t>Ostatní</t>
  </si>
  <si>
    <t>4.25</t>
  </si>
  <si>
    <t>Závěrečná zpráva</t>
  </si>
  <si>
    <t xml:space="preserve">Vodící drážky- demontáž, dodávka nových, montáž, vč. kotevního a montážního materiálu </t>
  </si>
  <si>
    <t>Instalace, dotěsnění a demontáž provizorního hrazení, včetně potápěčských prácí</t>
  </si>
  <si>
    <t xml:space="preserve">Otryskání krytů šachet provizorního hrazení a dosedacích plechů pro provizorní hrazení </t>
  </si>
  <si>
    <t xml:space="preserve">Metalizace krytů šachet provizorního hrazení a dosedacích plechů pro provizorní hrazení </t>
  </si>
  <si>
    <t xml:space="preserve">Nátěr stávajících krytů šachet provizorního hrazení a stávajícího dosedacího plechu pro provizorní hrazení </t>
  </si>
  <si>
    <t>Demontáž, dodávka a montáž nových přítlačných a podpěrných lišt patního těsnění</t>
  </si>
  <si>
    <t xml:space="preserve">Nátěr povrchu ocelových klapek  </t>
  </si>
  <si>
    <t xml:space="preserve">Nátěr povrchu ocelových prahu </t>
  </si>
  <si>
    <t xml:space="preserve">Bližší specifikace jednotlivých položek a požadovaného rozsahu plnění je uveden v zadání rozsahu stavby </t>
  </si>
  <si>
    <t xml:space="preserve">Otryskání a nátěr pákového zvedacího mechanizmu </t>
  </si>
  <si>
    <t>Dodávka, montáž, a seřízení omega gumy</t>
  </si>
  <si>
    <t xml:space="preserve">Otryskání povrchu ocelových prahů </t>
  </si>
  <si>
    <t xml:space="preserve">Metalizace povrchu ocelových prahů </t>
  </si>
  <si>
    <t>Repase bočních štítů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</si>
</sst>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d/m;@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49" fontId="2" fillId="36" borderId="17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right"/>
    </xf>
    <xf numFmtId="49" fontId="0" fillId="35" borderId="17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right" vertical="top"/>
    </xf>
    <xf numFmtId="49" fontId="0" fillId="34" borderId="10" xfId="0" applyNumberForma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7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5.28125" style="23" customWidth="1"/>
    <col min="2" max="2" width="75.57421875" style="0" customWidth="1"/>
    <col min="3" max="3" width="6.7109375" style="0" customWidth="1"/>
    <col min="4" max="4" width="8.421875" style="0" customWidth="1"/>
    <col min="5" max="5" width="9.8515625" style="0" customWidth="1"/>
    <col min="6" max="6" width="9.7109375" style="0" customWidth="1"/>
    <col min="7" max="7" width="16.00390625" style="0" customWidth="1"/>
  </cols>
  <sheetData>
    <row r="1" spans="1:7" ht="36.75" customHeight="1" thickBot="1">
      <c r="A1" s="21" t="s">
        <v>25</v>
      </c>
      <c r="B1" s="19"/>
      <c r="C1" s="19"/>
      <c r="D1" s="19"/>
      <c r="E1" s="19"/>
      <c r="F1" s="19" t="s">
        <v>26</v>
      </c>
      <c r="G1" s="20"/>
    </row>
    <row r="2" ht="24" customHeight="1">
      <c r="A2" s="22" t="s">
        <v>24</v>
      </c>
    </row>
    <row r="3" ht="13.5" thickBot="1">
      <c r="B3" s="1"/>
    </row>
    <row r="4" spans="1:7" ht="12.75">
      <c r="A4" s="24" t="s">
        <v>0</v>
      </c>
      <c r="B4" s="3" t="s">
        <v>1</v>
      </c>
      <c r="C4" s="3" t="s">
        <v>5</v>
      </c>
      <c r="D4" s="3" t="s">
        <v>6</v>
      </c>
      <c r="E4" s="37" t="s">
        <v>23</v>
      </c>
      <c r="F4" s="38"/>
      <c r="G4" s="4" t="s">
        <v>3</v>
      </c>
    </row>
    <row r="5" spans="1:7" ht="12.75">
      <c r="A5" s="25"/>
      <c r="B5" s="6"/>
      <c r="C5" s="6"/>
      <c r="D5" s="6"/>
      <c r="E5" s="6" t="s">
        <v>4</v>
      </c>
      <c r="F5" s="6" t="s">
        <v>2</v>
      </c>
      <c r="G5" s="7"/>
    </row>
    <row r="6" spans="1:7" ht="12.75">
      <c r="A6" s="26"/>
      <c r="B6" s="8"/>
      <c r="C6" s="8"/>
      <c r="D6" s="8"/>
      <c r="E6" s="9" t="s">
        <v>8</v>
      </c>
      <c r="F6" s="9" t="s">
        <v>8</v>
      </c>
      <c r="G6" s="10" t="s">
        <v>8</v>
      </c>
    </row>
    <row r="7" spans="1:7" ht="12.75">
      <c r="A7" s="27"/>
      <c r="B7" s="12" t="s">
        <v>39</v>
      </c>
      <c r="C7" s="11"/>
      <c r="D7" s="11"/>
      <c r="E7" s="11"/>
      <c r="F7" s="11"/>
      <c r="G7" s="11"/>
    </row>
    <row r="8" spans="1:7" ht="17.25" customHeight="1">
      <c r="A8" s="34" t="s">
        <v>11</v>
      </c>
      <c r="B8" s="32" t="s">
        <v>27</v>
      </c>
      <c r="C8" s="35" t="s">
        <v>7</v>
      </c>
      <c r="D8" s="36">
        <v>2</v>
      </c>
      <c r="E8" s="33"/>
      <c r="F8" s="33"/>
      <c r="G8" s="33">
        <f>F8*D8+E8*D8</f>
        <v>0</v>
      </c>
    </row>
    <row r="9" spans="1:7" ht="24.75" customHeight="1">
      <c r="A9" s="34" t="s">
        <v>12</v>
      </c>
      <c r="B9" s="32" t="s">
        <v>28</v>
      </c>
      <c r="C9" s="35" t="s">
        <v>7</v>
      </c>
      <c r="D9" s="36">
        <v>2</v>
      </c>
      <c r="E9" s="33"/>
      <c r="F9" s="33"/>
      <c r="G9" s="33">
        <f>F9*D9+E9*D9</f>
        <v>0</v>
      </c>
    </row>
    <row r="10" spans="1:7" ht="12.75">
      <c r="A10" s="34"/>
      <c r="B10" s="32"/>
      <c r="C10" s="35"/>
      <c r="D10" s="36">
        <v>0</v>
      </c>
      <c r="E10" s="2"/>
      <c r="F10" s="2"/>
      <c r="G10" s="2">
        <f>F10*D10+E10*D10</f>
        <v>0</v>
      </c>
    </row>
    <row r="11" spans="1:7" ht="12.75">
      <c r="A11" s="30"/>
      <c r="B11" s="14" t="s">
        <v>10</v>
      </c>
      <c r="C11" s="15"/>
      <c r="D11" s="13"/>
      <c r="E11" s="13"/>
      <c r="F11" s="13"/>
      <c r="G11" s="14">
        <f>SUM(G8:G10)</f>
        <v>0</v>
      </c>
    </row>
    <row r="12" spans="1:7" ht="12.75">
      <c r="A12" s="31"/>
      <c r="B12" s="12" t="s">
        <v>29</v>
      </c>
      <c r="C12" s="11"/>
      <c r="D12" s="11"/>
      <c r="E12" s="11"/>
      <c r="F12" s="11"/>
      <c r="G12" s="11"/>
    </row>
    <row r="13" spans="1:7" ht="14.25" customHeight="1">
      <c r="A13" s="34" t="s">
        <v>13</v>
      </c>
      <c r="B13" s="32" t="s">
        <v>57</v>
      </c>
      <c r="C13" s="35" t="s">
        <v>35</v>
      </c>
      <c r="D13" s="36">
        <v>240</v>
      </c>
      <c r="E13" s="2"/>
      <c r="F13" s="2"/>
      <c r="G13" s="2">
        <f>F13*D13+E13*D13</f>
        <v>0</v>
      </c>
    </row>
    <row r="14" spans="1:7" ht="12.75">
      <c r="A14" s="34" t="s">
        <v>14</v>
      </c>
      <c r="B14" s="32" t="s">
        <v>59</v>
      </c>
      <c r="C14" s="35" t="s">
        <v>33</v>
      </c>
      <c r="D14" s="36">
        <v>30</v>
      </c>
      <c r="E14" s="2"/>
      <c r="F14" s="2"/>
      <c r="G14" s="2">
        <f aca="true" t="shared" si="0" ref="G14:G37">F14*D14+E14*D14</f>
        <v>0</v>
      </c>
    </row>
    <row r="15" spans="1:7" ht="12.75">
      <c r="A15" s="34" t="s">
        <v>15</v>
      </c>
      <c r="B15" s="32" t="s">
        <v>60</v>
      </c>
      <c r="C15" s="35" t="s">
        <v>33</v>
      </c>
      <c r="D15" s="36">
        <v>30</v>
      </c>
      <c r="E15" s="2"/>
      <c r="F15" s="2"/>
      <c r="G15" s="2">
        <f t="shared" si="0"/>
        <v>0</v>
      </c>
    </row>
    <row r="16" spans="1:7" ht="25.5">
      <c r="A16" s="34" t="s">
        <v>16</v>
      </c>
      <c r="B16" s="32" t="s">
        <v>61</v>
      </c>
      <c r="C16" s="35" t="s">
        <v>33</v>
      </c>
      <c r="D16" s="36">
        <v>30</v>
      </c>
      <c r="E16" s="2"/>
      <c r="F16" s="2"/>
      <c r="G16" s="2">
        <f t="shared" si="0"/>
        <v>0</v>
      </c>
    </row>
    <row r="17" spans="1:7" ht="12.75">
      <c r="A17" s="34"/>
      <c r="B17" s="32"/>
      <c r="C17" s="35"/>
      <c r="D17" s="36"/>
      <c r="E17" s="2"/>
      <c r="F17" s="2"/>
      <c r="G17" s="2">
        <f t="shared" si="0"/>
        <v>0</v>
      </c>
    </row>
    <row r="18" spans="1:7" ht="12.75">
      <c r="A18" s="30"/>
      <c r="B18" s="14" t="s">
        <v>10</v>
      </c>
      <c r="C18" s="15"/>
      <c r="D18" s="13"/>
      <c r="E18" s="13"/>
      <c r="F18" s="13"/>
      <c r="G18" s="14">
        <f>SUM(G13:G17)</f>
        <v>0</v>
      </c>
    </row>
    <row r="19" spans="1:7" ht="12.75">
      <c r="A19" s="31"/>
      <c r="B19" s="12" t="s">
        <v>37</v>
      </c>
      <c r="C19" s="11"/>
      <c r="D19" s="11"/>
      <c r="E19" s="11"/>
      <c r="F19" s="11"/>
      <c r="G19" s="11"/>
    </row>
    <row r="20" spans="1:7" ht="15.75" customHeight="1">
      <c r="A20" s="34" t="s">
        <v>17</v>
      </c>
      <c r="B20" s="32" t="s">
        <v>58</v>
      </c>
      <c r="C20" s="35" t="s">
        <v>32</v>
      </c>
      <c r="D20" s="36">
        <v>3</v>
      </c>
      <c r="E20" s="2"/>
      <c r="F20" s="2"/>
      <c r="G20" s="2">
        <f t="shared" si="0"/>
        <v>0</v>
      </c>
    </row>
    <row r="21" spans="1:7" ht="12.75">
      <c r="A21" s="34" t="s">
        <v>18</v>
      </c>
      <c r="B21" s="32" t="s">
        <v>34</v>
      </c>
      <c r="C21" s="35" t="s">
        <v>35</v>
      </c>
      <c r="D21" s="36">
        <v>90</v>
      </c>
      <c r="E21" s="2"/>
      <c r="F21" s="2"/>
      <c r="G21" s="2">
        <f t="shared" si="0"/>
        <v>0</v>
      </c>
    </row>
    <row r="22" spans="1:7" ht="12.75">
      <c r="A22" s="34" t="s">
        <v>19</v>
      </c>
      <c r="B22" s="32" t="s">
        <v>36</v>
      </c>
      <c r="C22" s="35" t="s">
        <v>33</v>
      </c>
      <c r="D22" s="36">
        <v>150</v>
      </c>
      <c r="E22" s="2"/>
      <c r="F22" s="2"/>
      <c r="G22" s="2">
        <f t="shared" si="0"/>
        <v>0</v>
      </c>
    </row>
    <row r="23" spans="1:7" ht="12.75">
      <c r="A23" s="34" t="s">
        <v>20</v>
      </c>
      <c r="B23" s="32" t="s">
        <v>68</v>
      </c>
      <c r="C23" s="35" t="s">
        <v>33</v>
      </c>
      <c r="D23" s="36">
        <v>18</v>
      </c>
      <c r="E23" s="2"/>
      <c r="F23" s="2"/>
      <c r="G23" s="2">
        <f t="shared" si="0"/>
        <v>0</v>
      </c>
    </row>
    <row r="24" spans="1:7" ht="12.75">
      <c r="A24" s="34" t="s">
        <v>21</v>
      </c>
      <c r="B24" s="32" t="s">
        <v>38</v>
      </c>
      <c r="C24" s="35" t="s">
        <v>33</v>
      </c>
      <c r="D24" s="36">
        <v>150</v>
      </c>
      <c r="E24" s="2"/>
      <c r="F24" s="2"/>
      <c r="G24" s="2">
        <f t="shared" si="0"/>
        <v>0</v>
      </c>
    </row>
    <row r="25" spans="1:7" ht="12.75">
      <c r="A25" s="34" t="s">
        <v>22</v>
      </c>
      <c r="B25" s="32" t="s">
        <v>69</v>
      </c>
      <c r="C25" s="35" t="s">
        <v>33</v>
      </c>
      <c r="D25" s="36">
        <v>18</v>
      </c>
      <c r="E25" s="2"/>
      <c r="F25" s="2"/>
      <c r="G25" s="2">
        <f t="shared" si="0"/>
        <v>0</v>
      </c>
    </row>
    <row r="26" spans="1:7" ht="12.75">
      <c r="A26" s="34" t="s">
        <v>40</v>
      </c>
      <c r="B26" s="32" t="s">
        <v>63</v>
      </c>
      <c r="C26" s="35" t="s">
        <v>33</v>
      </c>
      <c r="D26" s="36">
        <v>150</v>
      </c>
      <c r="E26" s="2"/>
      <c r="F26" s="2"/>
      <c r="G26" s="2">
        <f t="shared" si="0"/>
        <v>0</v>
      </c>
    </row>
    <row r="27" spans="1:7" ht="12.75">
      <c r="A27" s="34" t="s">
        <v>41</v>
      </c>
      <c r="B27" s="32" t="s">
        <v>64</v>
      </c>
      <c r="C27" s="35" t="s">
        <v>33</v>
      </c>
      <c r="D27" s="36">
        <v>18</v>
      </c>
      <c r="E27" s="2"/>
      <c r="F27" s="2"/>
      <c r="G27" s="2">
        <f t="shared" si="0"/>
        <v>0</v>
      </c>
    </row>
    <row r="28" spans="1:7" ht="12.75">
      <c r="A28" s="34" t="s">
        <v>42</v>
      </c>
      <c r="B28" s="32" t="s">
        <v>43</v>
      </c>
      <c r="C28" s="35" t="s">
        <v>32</v>
      </c>
      <c r="D28" s="36">
        <v>3</v>
      </c>
      <c r="E28" s="2"/>
      <c r="F28" s="2"/>
      <c r="G28" s="2">
        <f t="shared" si="0"/>
        <v>0</v>
      </c>
    </row>
    <row r="29" spans="1:7" ht="12.75">
      <c r="A29" s="34" t="s">
        <v>44</v>
      </c>
      <c r="B29" s="32" t="s">
        <v>62</v>
      </c>
      <c r="C29" s="35" t="s">
        <v>35</v>
      </c>
      <c r="D29" s="36">
        <v>300</v>
      </c>
      <c r="E29" s="2"/>
      <c r="F29" s="2"/>
      <c r="G29" s="2">
        <f t="shared" si="0"/>
        <v>0</v>
      </c>
    </row>
    <row r="30" spans="1:7" ht="12.75">
      <c r="A30" s="34" t="s">
        <v>46</v>
      </c>
      <c r="B30" s="32" t="s">
        <v>45</v>
      </c>
      <c r="C30" s="35" t="s">
        <v>32</v>
      </c>
      <c r="D30" s="36">
        <v>3</v>
      </c>
      <c r="E30" s="2"/>
      <c r="F30" s="2"/>
      <c r="G30" s="2">
        <f t="shared" si="0"/>
        <v>0</v>
      </c>
    </row>
    <row r="31" spans="1:7" ht="12.75">
      <c r="A31" s="34" t="s">
        <v>47</v>
      </c>
      <c r="B31" s="32" t="s">
        <v>48</v>
      </c>
      <c r="C31" s="35" t="s">
        <v>32</v>
      </c>
      <c r="D31" s="36">
        <v>3</v>
      </c>
      <c r="E31" s="2"/>
      <c r="F31" s="2"/>
      <c r="G31" s="2">
        <f t="shared" si="0"/>
        <v>0</v>
      </c>
    </row>
    <row r="32" spans="1:7" ht="12.75">
      <c r="A32" s="39">
        <v>43556</v>
      </c>
      <c r="B32" s="32" t="s">
        <v>50</v>
      </c>
      <c r="C32" s="35" t="s">
        <v>35</v>
      </c>
      <c r="D32" s="36">
        <v>210</v>
      </c>
      <c r="E32" s="2"/>
      <c r="F32" s="2"/>
      <c r="G32" s="2">
        <f t="shared" si="0"/>
        <v>0</v>
      </c>
    </row>
    <row r="33" spans="1:7" ht="12.75">
      <c r="A33" s="39">
        <v>43922</v>
      </c>
      <c r="B33" s="32" t="s">
        <v>49</v>
      </c>
      <c r="C33" s="35" t="s">
        <v>35</v>
      </c>
      <c r="D33" s="36">
        <v>150</v>
      </c>
      <c r="E33" s="2"/>
      <c r="F33" s="2"/>
      <c r="G33" s="2">
        <f t="shared" si="0"/>
        <v>0</v>
      </c>
    </row>
    <row r="34" spans="1:7" ht="12.75">
      <c r="A34" s="34" t="s">
        <v>51</v>
      </c>
      <c r="B34" s="32" t="s">
        <v>70</v>
      </c>
      <c r="C34" s="35" t="s">
        <v>32</v>
      </c>
      <c r="D34" s="36">
        <v>3</v>
      </c>
      <c r="E34" s="2"/>
      <c r="F34" s="2"/>
      <c r="G34" s="2">
        <f t="shared" si="0"/>
        <v>0</v>
      </c>
    </row>
    <row r="35" spans="1:7" ht="12.75">
      <c r="A35" s="34" t="s">
        <v>52</v>
      </c>
      <c r="B35" s="32" t="s">
        <v>67</v>
      </c>
      <c r="C35" s="35" t="s">
        <v>32</v>
      </c>
      <c r="D35" s="36">
        <v>3</v>
      </c>
      <c r="E35" s="2"/>
      <c r="F35" s="2"/>
      <c r="G35" s="2">
        <f t="shared" si="0"/>
        <v>0</v>
      </c>
    </row>
    <row r="36" spans="1:7" ht="12.75">
      <c r="A36" s="34" t="s">
        <v>53</v>
      </c>
      <c r="B36" s="32" t="s">
        <v>66</v>
      </c>
      <c r="C36" s="35" t="s">
        <v>33</v>
      </c>
      <c r="D36" s="36">
        <v>90</v>
      </c>
      <c r="E36" s="2"/>
      <c r="F36" s="2"/>
      <c r="G36" s="2">
        <f t="shared" si="0"/>
        <v>0</v>
      </c>
    </row>
    <row r="37" spans="1:7" ht="12.75">
      <c r="A37" s="34"/>
      <c r="B37" s="32"/>
      <c r="C37" s="35"/>
      <c r="D37" s="36"/>
      <c r="E37" s="2"/>
      <c r="F37" s="2"/>
      <c r="G37" s="2">
        <f t="shared" si="0"/>
        <v>0</v>
      </c>
    </row>
    <row r="38" spans="1:7" ht="12.75">
      <c r="A38" s="30"/>
      <c r="B38" s="14" t="s">
        <v>10</v>
      </c>
      <c r="C38" s="15"/>
      <c r="D38" s="13"/>
      <c r="E38" s="13"/>
      <c r="F38" s="13"/>
      <c r="G38" s="14">
        <f>SUM(G20:G37)</f>
        <v>0</v>
      </c>
    </row>
    <row r="39" spans="1:7" ht="12.75">
      <c r="A39" s="27"/>
      <c r="B39" s="12" t="s">
        <v>54</v>
      </c>
      <c r="C39" s="11"/>
      <c r="D39" s="11"/>
      <c r="E39" s="11"/>
      <c r="F39" s="11"/>
      <c r="G39" s="11"/>
    </row>
    <row r="40" spans="1:7" ht="12.75">
      <c r="A40" s="34" t="s">
        <v>30</v>
      </c>
      <c r="B40" s="32" t="s">
        <v>31</v>
      </c>
      <c r="C40" s="35" t="s">
        <v>32</v>
      </c>
      <c r="D40" s="36">
        <v>3</v>
      </c>
      <c r="E40" s="33"/>
      <c r="F40" s="33"/>
      <c r="G40" s="33">
        <f>F40*D40+E40*D40</f>
        <v>0</v>
      </c>
    </row>
    <row r="41" spans="1:7" ht="12.75">
      <c r="A41" s="34" t="s">
        <v>55</v>
      </c>
      <c r="B41" s="32" t="s">
        <v>56</v>
      </c>
      <c r="C41" s="35" t="s">
        <v>32</v>
      </c>
      <c r="D41" s="36">
        <v>1</v>
      </c>
      <c r="E41" s="33"/>
      <c r="F41" s="33"/>
      <c r="G41" s="33">
        <f>F41*D41+E41*D41</f>
        <v>0</v>
      </c>
    </row>
    <row r="42" spans="1:7" ht="12.75">
      <c r="A42" s="29"/>
      <c r="B42" s="5"/>
      <c r="C42" s="5"/>
      <c r="D42" s="2"/>
      <c r="E42" s="2"/>
      <c r="F42" s="2"/>
      <c r="G42" s="33">
        <f>F42*D42+E42*D42</f>
        <v>0</v>
      </c>
    </row>
    <row r="43" spans="1:7" ht="12.75">
      <c r="A43" s="30"/>
      <c r="B43" s="14" t="s">
        <v>10</v>
      </c>
      <c r="C43" s="15"/>
      <c r="D43" s="13"/>
      <c r="E43" s="13"/>
      <c r="F43" s="13"/>
      <c r="G43" s="14">
        <f>SUM(G40:G42)</f>
        <v>0</v>
      </c>
    </row>
    <row r="44" ht="13.5" thickBot="1">
      <c r="A44" s="22" t="s">
        <v>65</v>
      </c>
    </row>
    <row r="45" spans="1:7" ht="24.75" customHeight="1" thickBot="1">
      <c r="A45" s="28"/>
      <c r="B45" s="16" t="s">
        <v>9</v>
      </c>
      <c r="C45" s="16"/>
      <c r="D45" s="17"/>
      <c r="E45" s="17"/>
      <c r="F45" s="17"/>
      <c r="G45" s="18">
        <f>G11+G43+G18</f>
        <v>0</v>
      </c>
    </row>
  </sheetData>
  <sheetProtection/>
  <mergeCells count="1">
    <mergeCell ref="E4:F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hladik</dc:creator>
  <cp:keywords/>
  <dc:description/>
  <cp:lastModifiedBy>Bezděk Tomáš</cp:lastModifiedBy>
  <cp:lastPrinted>2018-05-31T07:12:54Z</cp:lastPrinted>
  <dcterms:created xsi:type="dcterms:W3CDTF">2014-05-09T07:58:43Z</dcterms:created>
  <dcterms:modified xsi:type="dcterms:W3CDTF">2018-05-31T07:13:03Z</dcterms:modified>
  <cp:category/>
  <cp:version/>
  <cp:contentType/>
  <cp:contentStatus/>
</cp:coreProperties>
</file>