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Zařízení a vybavení interiéru-elektro\"/>
    </mc:Choice>
  </mc:AlternateContent>
  <bookViews>
    <workbookView xWindow="0" yWindow="0" windowWidth="25965" windowHeight="120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3" i="1"/>
  <c r="E29" i="1" l="1"/>
</calcChain>
</file>

<file path=xl/sharedStrings.xml><?xml version="1.0" encoding="utf-8"?>
<sst xmlns="http://schemas.openxmlformats.org/spreadsheetml/2006/main" count="72" uniqueCount="71">
  <si>
    <t>P.č.</t>
  </si>
  <si>
    <t>Komodita</t>
  </si>
  <si>
    <t>Množství</t>
  </si>
  <si>
    <t>Cena odhad</t>
  </si>
  <si>
    <t>Cena*KS</t>
  </si>
  <si>
    <t>Kategorie</t>
  </si>
  <si>
    <t>COM_ID</t>
  </si>
  <si>
    <t>Plynový vařič 2 hořáky</t>
  </si>
  <si>
    <t>plynový stolní vařič • 2 hořáky • víko • výkon 3 kW • připojení na PB • např. MEVA Orlík U2317</t>
  </si>
  <si>
    <t>Domácí spotřebiče neelektrické</t>
  </si>
  <si>
    <t>Kávovar automat. s mlýnkem</t>
  </si>
  <si>
    <t>Elektrotepelné spotřebiče</t>
  </si>
  <si>
    <t>Mikrovlnná trouba 17 l</t>
  </si>
  <si>
    <t>mikrovlnný výkon: 700 W • počet výkonových stupňů pro mikrovlnný ohřev: 6 • objem 17 l • příkon: 1080 W • napětí: 230 V • požadované jištění: 10 A • osvětlení vnitřku trouby: 25 W • prům.talíře 24,5 cm • povrch smalt • funkce rozmrazování • mechanické ovládání • barva: bílá • rozměry v x š x h: 26,2 x 45,2 x 33,5 cm • např. Gorenje MO 17MW</t>
  </si>
  <si>
    <t>Mikrovlnná trouba 20 l</t>
  </si>
  <si>
    <t>mikrovlnný výkon 700 W • objem 20 l • ovládání mechanické • časovač • počet úrovní výkonu 5 • funkce rozmrazování • průměr talíře 25,5 cm • rozměry v x š × h: 25,7 x 43,9 x 33,5 cm • barva bílá • např. Mora 120 W</t>
  </si>
  <si>
    <t>Rychlovarná konvice 1,5l</t>
  </si>
  <si>
    <t>příkon 2200 W • obsah 1,5 l • automatické vypnutí • skrytá topná spirála • ochrana proti přehřátí a chodu naprázdno • ukazatel stavu vody • vyjímatelný a omyvatelný filtr • světelná kontrolka provozu • napájení 230V 50HZ • středový kontakt 360° • provedení: plast • např. Tefal KO 299130</t>
  </si>
  <si>
    <t>Rychlovarná konvice 1,7l</t>
  </si>
  <si>
    <t>příkon 2400 W • obsah 1,7 l • automatické vypnutí • ochrana proti přehřátí a proti chodu naprázdno • zakrytá spirála z nerezové oceli • ukazatel stavu vody • vyjímatelný a omyvatelný filtr • světelná kontrolka provozu • napájení 230V 50HZ • sklápěcí uzavíratelné víko • provedení: nerez • např. Tefal KI 170 D 40</t>
  </si>
  <si>
    <t>Chladnička 121 x 54 x 58 cm</t>
  </si>
  <si>
    <t>energetická třída A+ • celkový objem: 176 l • objem chladničky: 125 l • objem mrazničky: 45 l • spotřeba el. energie: 0,56 kWh/24 hodin • klimatická třída SN-ST • mrazicí kapacita: 4 kg • akumulační doba: 19 hodin • počet polic: 2 • materiál polic: sklo • hlučnost: 39 dB • rozměry v x š x h: 121 x 54 x 58 cm • např. Beko RDM 6126</t>
  </si>
  <si>
    <t>Chladničky,mrazničky</t>
  </si>
  <si>
    <t>Chladnička 125 x 55 x 61,2 cm</t>
  </si>
  <si>
    <t>energetická třída A+ • spotřeba energie: 0,594 kWh/24 h • užitný objem: 232 l • čistý objem chladničky: 214 l • čistý objem mrazničky: 18 l • rozměry v x š x h: 125 x 55 x 61,2 cm • barva: bílá • např. Electrolux ERF 2404 FOW</t>
  </si>
  <si>
    <t>Chladnička 157 x 55 x 63 cm</t>
  </si>
  <si>
    <t>energetická třída: A++ • smartfrost • energetická třída: A++ • spotřeba el. energie kWh/rok: 201 kWh • objem chladničky: 216 l • objem mrazničky: 52 l • objem celkem : 268 l • hlučnost: 40 dB• druh spotřebiče: volně stojící • skladovací doba při poruše: 24 h • 2 teplotní zóny • • 1 chladící okruh • systém chlazení: statické • 1 kompresor • váha: 66 kg • odvod roztáté vody • nastavitelné nožičky • zaměnitelné umístění dveří • barva bílá • rozměry v x š x h: 157 x 55 x 63 cm • např. Liebherr CTP 2921</t>
  </si>
  <si>
    <t>Chladnička 85 x 50 x 62 cm</t>
  </si>
  <si>
    <t>energetická třída: A+ • spotřeba el. energie kWh/rok: 177 kWh • netto objem chladničky: 108 l • netto objem mrazničky: 14 l • brutto objem: 122 l • klimatická třída N (od +16°C do +32°C) • klimatická třída ST (od +18°C do +38°C) • úroveň hluku: 40 dB(A) • druh spotřebiče: volně stojící • elektrické připojení: 220–230 V • skladovací doba při poruše: 10 h • zmrazovací výkon: 2 kg / 24h • netto váha: 38 kg • brutto váha: 40 kg • rozměry v x š x h: 85 x 50,1 x 62 cm • barva bílá • např. Gorenje RB 3091 AW</t>
  </si>
  <si>
    <t>Ventilátor stojanový</t>
  </si>
  <si>
    <t>3 rychlosti • průměr lopatek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1,6 m • rozměry v x š x h: 126 x 62,5 x 62,5 cm • napětí a kmitočet: 220-240 V, 50 Hz • např. Sencor SFN 4044 WH</t>
  </si>
  <si>
    <t>Klimatizace, větráky</t>
  </si>
  <si>
    <t>Ventilátor stolní 30 cm</t>
  </si>
  <si>
    <t>3 rychlosti • průměr lopatek 30 cm • automatická horizontální rotace v úhlu 90° s možností vypnutí • nastavitelný úhel sklonu • přední a zadní kovová ochranná mřížka • protiskluzové nožky • ochrana proti přehřátí • příkon: 40 W • délka přívodního kabelu: 1,6 m • rozměry v x š x h: 46,4 x 35 x 22,5 cm • napětí a kmitočet: 220-240 V, 50 Hz • např. Sencor SFE 3020 WH</t>
  </si>
  <si>
    <t>Ventilátor stolní 40 cm</t>
  </si>
  <si>
    <t>3 rychlosti • průměr lopatek 40 cm • automatická horizontální rotace v úhlu 90° s možností vypnutí • nastavitelný úhel sklonu • přední a zadní kovová ochranná mřížka • protiskluzové nožky • ochrana proti přehřátí • příkon: 50 W • délka přívodního kabelu: 1,6 m • rozměry v x š x h: 57,4 x 42 x 27,1 cm • napětí a kmitočet: 220-240 V, 50 Hz • např. Sencor SFE 4030 WH</t>
  </si>
  <si>
    <t>Boiler 160l</t>
  </si>
  <si>
    <t>konstrukce ohřívače vody: zásobníkový • poloha instalace: svislý (vertikální) • typ instalace: závěsný na zeď • objem 160 l • druh ohřevu: elektrický • doba ohřevu z 15°C na 65°C: 5 hod. • tepelné ztráty (kWh/24 hod.): 1.39 • keramické topné těleso • indikátor teploty • možnost regulace teploty • tlak: 0.6 MPa • příkon: 2000 W • rozměry v x š x h: 118 x 66,8 x 66,8 cm • váha 58 kg • barva: bílá • např. Dražice OKCE 160</t>
  </si>
  <si>
    <t>Ohřívače vody, vytápění</t>
  </si>
  <si>
    <t>Průtokový ohřívač vody</t>
  </si>
  <si>
    <t>nadpultový spotřebič • objemu 0,2 l • elektrické topné těleso • ukazatel provozu • ekonomická teplota • ochrana proti zamrznutí • IP 24 • teplota 15-75°C • materiál polypropylen (plast) • rozměry v x š x h: 13,5 x 18,6 x 8,7 cm • výkon 3500W • připojení G3/8 • zpětný ventil • např. Clage M 3-0</t>
  </si>
  <si>
    <t>Přímotop teplovzdušný</t>
  </si>
  <si>
    <t>příkon 2000 W • teplovzdušný konvektor s ochranou proti přehřátí • 3 stupně nastavení topného výkonu - 750/1250/2000 W • plynule regulovatelný termostat • zabudovaný ventilátor • ochrana proti přehřátí • světelná kontrolka zapnutí topných těles • integrované rukojeti • volně stojící nebo možnost připevnění na stěnu • rozměry v x š x h: 49,5 x 68 x 20 cm • např. Sencor SCF 2001</t>
  </si>
  <si>
    <t>Ventilátor teplovzdušný</t>
  </si>
  <si>
    <t>příkon 2000 W • 2 úrovně nastavení topného výkonu - 1000/2000W • plynule regulovatelný termostat • funkce studený vzduch • světelná kontrolka zapnutí • ochrana proti přehřátí • 3 rychlosti • rukojeť pro snadné přenášení přístroje • rozměry v x š x h: 27 x 14 x 23 cm • např. Sencor SFH 8010</t>
  </si>
  <si>
    <t>Elektrický sporák</t>
  </si>
  <si>
    <t>sklokeramická varná deska • 4 varné zóny • horní a dolní těleso s ventilátorem • horní a dolní topné těleso • kruhové těleso s ventilátorem • ukazatel zbytkového tepla • regulace teploty 50-250°C • osvětlení trouby • vedení v troubě - prolisy • odkládací prostor - sklopný • digitální časový spínač s hodinami • přípojné napětí 230/400 V (7,8 kW) • rozměr v x š x h: 85 x 50 x 60 cm • příslušenství: rošt trouby 1 x • objem trouby 46 l • energetická tř. A • barva: bílá • např. Mora CS 712 GW</t>
  </si>
  <si>
    <t>Ohřívače, opékače</t>
  </si>
  <si>
    <t>Indukční vařič</t>
  </si>
  <si>
    <t>indukční vařič s 1 varnou zónou - průměr 16,7 cm • LCD displej • regulace teploty v rozsahu 60-240°C • 10 přednastavených stupňů ohřevu v rozsahu 200-1800W • senzorové dotykové ovládací plochy • otočné regulační kolečko • tlačítko ON/OFF pro zapnutí nebo přepnutí do pohotovostního režimu • protiskluzové nožky • příkon 1800W • automatické vypnutí po 2 hod. nečinnosti • tepelná pojistka proti přehřátí var. desky a vnitřku vařiče se zvukovou signalizací • chladící ventilátor řízený mikroprocesorem • délka přívodního kabelu 1,4 m • rozměry v x š x h: 7,4 x 28 x 35,5 cm • napětí 220-240V • např. Sencor SCP 3201 GY</t>
  </si>
  <si>
    <t>Remoska</t>
  </si>
  <si>
    <t>objem 4 l • horní část víka: nerezový plech bez skleněného okénka • mísa s uchy: hliníková povrchově potažena materiálem Teflon® Classic • stojan: tepelně odolný plast • průměr 29 cm • hloubka 11 cm • příkon 580 W • napětí 230-240V • např. Remoska R 22 Grand</t>
  </si>
  <si>
    <t>Sklokeramická varná deska        4 zóny</t>
  </si>
  <si>
    <t>sklokeramická varná deska • 4 HI-LIGHT varné zóny (2x18 cm, 2 x 14,5 cm) • dotekové ovládání • signalizace zbytkového tepla • plynulá regulace výkonu 0-9 • signalizace provozu • vypnutí při přetečení tekutiny na ovládací prvky • dětská pojistka • automatické bezpečnostní vypnutí desky • napájení 400 V • max. příkon 6 kW • např. Mora VDS 630 C</t>
  </si>
  <si>
    <t>Vařič dvouplotýnkový</t>
  </si>
  <si>
    <t>typ vařiče: elektrický • 2 litinové plotny o průměru 14,5 a 18 cm s příkony 1500 W a 1000 W • umístění: stolní • ovládání: mechanické-knoflíkové • rozměry v x š x h: 6,5 x 48,5 x 28 cm • protiskluzové nohy • plynule regulovatelný termostat pro nastavení požadované teploty • světelné kontrolky provozu • tepelné kontrolky provozu • barva: bílá • např. ETA 3119 90001</t>
  </si>
  <si>
    <t>Vařič jednoplotýnkový</t>
  </si>
  <si>
    <t>typ vařiče elektrický • 1 litinová plotna o průměru 18,8 cm s příkonem 1500 W • délka kabelu: 0,8 m • ovládání: mechanické • regulace výkonu • ochrana proti přehřátí • provedení: nerez • světelná signalizace provozu • rozměry v x š x h: 8,8 x 27,5 x 25 cm • hmotnost: 2 kg • např: Sencor SCP 1502 SS</t>
  </si>
  <si>
    <t>Vysavač bezsáčkový</t>
  </si>
  <si>
    <t>typ vysavače - podlahový bezsáčkový • příkon nom. 800 W • sací výkon 400 W • el. regulace • 5 stupňová filtrace • HEPA filtr • systém Cyclone • nerezová teleskopická trubice • 6 m kabel, 5.4 kg; univerzální • např. ETA Andare Animal 1493 90020</t>
  </si>
  <si>
    <t>Zařízení pro čištění a žehlení</t>
  </si>
  <si>
    <t>Vysavač podlahový sáčkový</t>
  </si>
  <si>
    <t>typ vysavače-podlahový • hlučnost 69 dB • délka přívodového kabelu 11 m • příkon 800 W • filtr sáčkový • objem sáčku/nádoby na prach min. 4 l • provedení trubek: kovové, teleskopické • akční rádius 14 m • vysávání suché • energetická třída B • funkce a ovládání: turbokartáč • vhodné pro alergiky • např. Sencor SVC 9000 BK</t>
  </si>
  <si>
    <t>Vysavač průmyslový</t>
  </si>
  <si>
    <t>typ vysavače - pro vysávání mokrých i suchých nečistot • množství vzduchu 67 l/s • výkon 1380 W • objem odpadní nádoby max.27 l –ušlechtilá ocel • elektrická síť 230 V/50 Hz • délka kabelu 7,5 m • příslušenství: trubka kov prodlužovací 2 x 500 mm • sací hadice 2,5 m prům.35 mm • sací hubice kombi • hubice štěrbinová • filtrační patrona • mokro-suchá podlahová hubice 30 cm • ochrana proti nárazu • ochranná třída II • např. Kärcher NT 27/1 Me Professional</t>
  </si>
  <si>
    <t>odnímatelná nádržka na vodu 2 l • příkon 1450 W • napětí 220-240 V • parní tlak 15 barů • odnímatelná odkapávací mřížka s ukazatelem hladiny vody • nádoba na kávová zrna 400 g s víčkem • 13 stupňový ocelový mlýnek • možnost použití mleté i zrnkové kávy • nastavení velikosti, intenzity a teploty kávy • dvouřádkový displej • menu v češtině • nastavení pro 2 šálky • vodní filtr • odvápňovací, čistící a proplachovací program • funkce úspory energie • nastavení tvrdosti vody • nádobka na sedlinu až 14 šálků • indikátor hladiny tekutiny na odkapávací mřížce • vyjímatelná spařovací jednotka • funkce nahřívání šálků a Long Coffee • programovatelné nastavení a vypnutí • energetická třída lepší než A • např. DeLonghi ECAM 44.620 S</t>
  </si>
  <si>
    <t>Příloha č. 1 - Dodávka zařízení a vybavení interiéru - elektro - specifikace</t>
  </si>
  <si>
    <t>Minimální požadované technické parametry</t>
  </si>
  <si>
    <t>Uchazeč vyplně žlutě označená pole</t>
  </si>
  <si>
    <t>K nabídce přiložte produktový list nebo přesnou specifikaci u produktů neodpovídajícím výrobku, který je  uvedený u požadovaných technických parametrů jako příklad.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</si>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</sst>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2" borderId="0" xfId="0" applyFill="1"/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4" fontId="0" fillId="3" borderId="4" xfId="0" applyNumberForma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ill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5"/>
  <sheetViews>
    <sheetView tabSelected="1" topLeftCell="A28" workbookViewId="0">
      <selection activeCell="I4" sqref="I4"/>
    </sheetView>
  </sheetViews>
  <sheetFormatPr defaultRowHeight="15" x14ac:dyDescent="0.25"/>
  <cols>
    <col min="1" max="1" width="4.85546875" customWidth="1"/>
    <col min="2" max="2" width="27.28515625" customWidth="1"/>
    <col min="4" max="4" width="11.5703125" style="12" bestFit="1" customWidth="1"/>
    <col min="5" max="5" width="10" bestFit="1" customWidth="1"/>
    <col min="6" max="6" width="69.5703125" customWidth="1"/>
    <col min="7" max="7" width="25.7109375" customWidth="1"/>
    <col min="8" max="8" width="9.7109375" customWidth="1"/>
  </cols>
  <sheetData>
    <row r="1" spans="1:12" ht="26.25" customHeight="1" thickBot="1" x14ac:dyDescent="0.35">
      <c r="A1" s="21" t="s">
        <v>66</v>
      </c>
      <c r="B1" s="21"/>
      <c r="C1" s="21"/>
      <c r="D1" s="21"/>
      <c r="E1" s="21"/>
      <c r="F1" s="21"/>
      <c r="G1" s="21"/>
      <c r="H1" s="21"/>
    </row>
    <row r="2" spans="1:12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13" t="s">
        <v>67</v>
      </c>
      <c r="G2" s="2" t="s">
        <v>5</v>
      </c>
      <c r="H2" s="4" t="s">
        <v>6</v>
      </c>
      <c r="I2" s="31"/>
      <c r="J2" s="31"/>
      <c r="K2" s="31"/>
      <c r="L2" s="31"/>
    </row>
    <row r="3" spans="1:12" ht="30" x14ac:dyDescent="0.25">
      <c r="A3" s="5">
        <v>1</v>
      </c>
      <c r="B3" s="20" t="s">
        <v>7</v>
      </c>
      <c r="C3" s="6">
        <v>2</v>
      </c>
      <c r="D3" s="28"/>
      <c r="E3" s="7">
        <f t="shared" ref="E3:E28" si="0">C3*D3</f>
        <v>0</v>
      </c>
      <c r="F3" s="5" t="s">
        <v>8</v>
      </c>
      <c r="G3" s="8" t="s">
        <v>9</v>
      </c>
      <c r="H3" s="5">
        <v>-3054</v>
      </c>
      <c r="I3" s="31"/>
      <c r="J3" s="31"/>
      <c r="K3" s="31"/>
      <c r="L3" s="31"/>
    </row>
    <row r="4" spans="1:12" ht="136.5" customHeight="1" x14ac:dyDescent="0.25">
      <c r="A4" s="9">
        <f>A3+1</f>
        <v>2</v>
      </c>
      <c r="B4" s="14" t="s">
        <v>10</v>
      </c>
      <c r="C4" s="10">
        <v>2</v>
      </c>
      <c r="D4" s="29"/>
      <c r="E4" s="7">
        <f t="shared" si="0"/>
        <v>0</v>
      </c>
      <c r="F4" s="9" t="s">
        <v>65</v>
      </c>
      <c r="G4" s="25" t="s">
        <v>11</v>
      </c>
      <c r="H4" s="9">
        <v>-7170</v>
      </c>
      <c r="I4" s="31"/>
      <c r="J4" s="31"/>
      <c r="K4" s="31"/>
      <c r="L4" s="31"/>
    </row>
    <row r="5" spans="1:12" ht="75" x14ac:dyDescent="0.25">
      <c r="A5" s="9">
        <f>A4+1</f>
        <v>3</v>
      </c>
      <c r="B5" s="14" t="s">
        <v>12</v>
      </c>
      <c r="C5" s="10">
        <v>1</v>
      </c>
      <c r="D5" s="29"/>
      <c r="E5" s="11">
        <f t="shared" si="0"/>
        <v>0</v>
      </c>
      <c r="F5" s="9" t="s">
        <v>13</v>
      </c>
      <c r="G5" s="26"/>
      <c r="H5" s="9">
        <v>-3058</v>
      </c>
      <c r="I5" s="31"/>
      <c r="J5" s="31"/>
      <c r="K5" s="31"/>
      <c r="L5" s="31"/>
    </row>
    <row r="6" spans="1:12" ht="45" x14ac:dyDescent="0.25">
      <c r="A6" s="9">
        <f t="shared" ref="A6:A28" si="1">A5+1</f>
        <v>4</v>
      </c>
      <c r="B6" s="14" t="s">
        <v>14</v>
      </c>
      <c r="C6" s="10">
        <v>8</v>
      </c>
      <c r="D6" s="29"/>
      <c r="E6" s="11">
        <f t="shared" si="0"/>
        <v>0</v>
      </c>
      <c r="F6" s="9" t="s">
        <v>15</v>
      </c>
      <c r="G6" s="26"/>
      <c r="H6" s="9">
        <v>-5393</v>
      </c>
      <c r="I6" s="31"/>
      <c r="J6" s="31"/>
      <c r="K6" s="31"/>
      <c r="L6" s="31"/>
    </row>
    <row r="7" spans="1:12" ht="60" x14ac:dyDescent="0.25">
      <c r="A7" s="9">
        <f t="shared" si="1"/>
        <v>5</v>
      </c>
      <c r="B7" s="14" t="s">
        <v>16</v>
      </c>
      <c r="C7" s="10">
        <v>4</v>
      </c>
      <c r="D7" s="29"/>
      <c r="E7" s="11">
        <f t="shared" si="0"/>
        <v>0</v>
      </c>
      <c r="F7" s="9" t="s">
        <v>17</v>
      </c>
      <c r="G7" s="26"/>
      <c r="H7" s="9">
        <v>-3106</v>
      </c>
      <c r="I7" s="31"/>
      <c r="J7" s="31"/>
      <c r="K7" s="31"/>
      <c r="L7" s="31"/>
    </row>
    <row r="8" spans="1:12" ht="75" x14ac:dyDescent="0.25">
      <c r="A8" s="9">
        <f t="shared" si="1"/>
        <v>6</v>
      </c>
      <c r="B8" s="14" t="s">
        <v>18</v>
      </c>
      <c r="C8" s="10">
        <v>31</v>
      </c>
      <c r="D8" s="29"/>
      <c r="E8" s="11">
        <f t="shared" si="0"/>
        <v>0</v>
      </c>
      <c r="F8" s="9" t="s">
        <v>19</v>
      </c>
      <c r="G8" s="27"/>
      <c r="H8" s="9">
        <v>-3107</v>
      </c>
      <c r="I8" s="31"/>
      <c r="J8" s="31"/>
      <c r="K8" s="31"/>
      <c r="L8" s="31"/>
    </row>
    <row r="9" spans="1:12" ht="75" x14ac:dyDescent="0.25">
      <c r="A9" s="9">
        <f t="shared" si="1"/>
        <v>7</v>
      </c>
      <c r="B9" s="14" t="s">
        <v>20</v>
      </c>
      <c r="C9" s="10">
        <v>4</v>
      </c>
      <c r="D9" s="29"/>
      <c r="E9" s="11">
        <f t="shared" si="0"/>
        <v>0</v>
      </c>
      <c r="F9" s="9" t="s">
        <v>21</v>
      </c>
      <c r="G9" s="22" t="s">
        <v>22</v>
      </c>
      <c r="H9" s="9">
        <v>-5291</v>
      </c>
      <c r="I9" s="31"/>
      <c r="J9" s="31"/>
      <c r="K9" s="31"/>
      <c r="L9" s="31"/>
    </row>
    <row r="10" spans="1:12" ht="45" x14ac:dyDescent="0.25">
      <c r="A10" s="9">
        <f t="shared" si="1"/>
        <v>8</v>
      </c>
      <c r="B10" s="14" t="s">
        <v>23</v>
      </c>
      <c r="C10" s="10">
        <v>2</v>
      </c>
      <c r="D10" s="29"/>
      <c r="E10" s="11">
        <f t="shared" si="0"/>
        <v>0</v>
      </c>
      <c r="F10" s="9" t="s">
        <v>24</v>
      </c>
      <c r="G10" s="23"/>
      <c r="H10" s="9">
        <v>-3131</v>
      </c>
      <c r="I10" s="31"/>
      <c r="J10" s="31"/>
      <c r="K10" s="31"/>
      <c r="L10" s="31"/>
    </row>
    <row r="11" spans="1:12" ht="105" x14ac:dyDescent="0.25">
      <c r="A11" s="9">
        <f t="shared" si="1"/>
        <v>9</v>
      </c>
      <c r="B11" s="14" t="s">
        <v>25</v>
      </c>
      <c r="C11" s="10">
        <v>1</v>
      </c>
      <c r="D11" s="29"/>
      <c r="E11" s="11">
        <f t="shared" si="0"/>
        <v>0</v>
      </c>
      <c r="F11" s="9" t="s">
        <v>26</v>
      </c>
      <c r="G11" s="23"/>
      <c r="H11" s="9">
        <v>-6330</v>
      </c>
      <c r="I11" s="31"/>
      <c r="J11" s="31"/>
      <c r="K11" s="31"/>
      <c r="L11" s="31"/>
    </row>
    <row r="12" spans="1:12" ht="105" x14ac:dyDescent="0.25">
      <c r="A12" s="9">
        <f t="shared" si="1"/>
        <v>10</v>
      </c>
      <c r="B12" s="14" t="s">
        <v>27</v>
      </c>
      <c r="C12" s="10">
        <v>3</v>
      </c>
      <c r="D12" s="29"/>
      <c r="E12" s="11">
        <f t="shared" si="0"/>
        <v>0</v>
      </c>
      <c r="F12" s="9" t="s">
        <v>28</v>
      </c>
      <c r="G12" s="24"/>
      <c r="H12" s="9">
        <v>-4499</v>
      </c>
      <c r="I12" s="31"/>
      <c r="J12" s="31"/>
      <c r="K12" s="31"/>
      <c r="L12" s="31"/>
    </row>
    <row r="13" spans="1:12" ht="90" x14ac:dyDescent="0.25">
      <c r="A13" s="9">
        <f t="shared" si="1"/>
        <v>11</v>
      </c>
      <c r="B13" s="14" t="s">
        <v>29</v>
      </c>
      <c r="C13" s="10">
        <v>5</v>
      </c>
      <c r="D13" s="29"/>
      <c r="E13" s="11">
        <f t="shared" si="0"/>
        <v>0</v>
      </c>
      <c r="F13" s="9" t="s">
        <v>30</v>
      </c>
      <c r="G13" s="25" t="s">
        <v>31</v>
      </c>
      <c r="H13" s="9">
        <v>-3104</v>
      </c>
      <c r="I13" s="31"/>
      <c r="J13" s="31"/>
      <c r="K13" s="31"/>
      <c r="L13" s="31"/>
    </row>
    <row r="14" spans="1:12" ht="75" x14ac:dyDescent="0.25">
      <c r="A14" s="9">
        <f t="shared" si="1"/>
        <v>12</v>
      </c>
      <c r="B14" s="14" t="s">
        <v>32</v>
      </c>
      <c r="C14" s="10">
        <v>2</v>
      </c>
      <c r="D14" s="29"/>
      <c r="E14" s="11">
        <f t="shared" si="0"/>
        <v>0</v>
      </c>
      <c r="F14" s="9" t="s">
        <v>33</v>
      </c>
      <c r="G14" s="26"/>
      <c r="H14" s="9">
        <v>-5293</v>
      </c>
      <c r="I14" s="31"/>
      <c r="J14" s="31"/>
      <c r="K14" s="31"/>
      <c r="L14" s="31"/>
    </row>
    <row r="15" spans="1:12" ht="75" x14ac:dyDescent="0.25">
      <c r="A15" s="9">
        <f t="shared" si="1"/>
        <v>13</v>
      </c>
      <c r="B15" s="14" t="s">
        <v>34</v>
      </c>
      <c r="C15" s="10">
        <v>3</v>
      </c>
      <c r="D15" s="29"/>
      <c r="E15" s="11">
        <f t="shared" si="0"/>
        <v>0</v>
      </c>
      <c r="F15" s="9" t="s">
        <v>35</v>
      </c>
      <c r="G15" s="27"/>
      <c r="H15" s="9">
        <v>-3075</v>
      </c>
      <c r="I15" s="31"/>
      <c r="J15" s="31"/>
      <c r="K15" s="31"/>
      <c r="L15" s="31"/>
    </row>
    <row r="16" spans="1:12" ht="90" x14ac:dyDescent="0.25">
      <c r="A16" s="9">
        <f t="shared" si="1"/>
        <v>14</v>
      </c>
      <c r="B16" s="14" t="s">
        <v>36</v>
      </c>
      <c r="C16" s="10">
        <v>1</v>
      </c>
      <c r="D16" s="29"/>
      <c r="E16" s="11">
        <f t="shared" si="0"/>
        <v>0</v>
      </c>
      <c r="F16" s="9" t="s">
        <v>37</v>
      </c>
      <c r="G16" s="22" t="s">
        <v>38</v>
      </c>
      <c r="H16" s="9">
        <v>-4484</v>
      </c>
      <c r="I16" s="31"/>
      <c r="J16" s="31"/>
      <c r="K16" s="31"/>
      <c r="L16" s="31"/>
    </row>
    <row r="17" spans="1:12" ht="60" x14ac:dyDescent="0.25">
      <c r="A17" s="9">
        <f t="shared" si="1"/>
        <v>15</v>
      </c>
      <c r="B17" s="14" t="s">
        <v>39</v>
      </c>
      <c r="C17" s="10">
        <v>1</v>
      </c>
      <c r="D17" s="29"/>
      <c r="E17" s="11">
        <f t="shared" si="0"/>
        <v>0</v>
      </c>
      <c r="F17" s="9" t="s">
        <v>40</v>
      </c>
      <c r="G17" s="23"/>
      <c r="H17" s="9">
        <v>-3111</v>
      </c>
      <c r="I17" s="31"/>
      <c r="J17" s="31"/>
      <c r="K17" s="31"/>
      <c r="L17" s="31"/>
    </row>
    <row r="18" spans="1:12" ht="90" x14ac:dyDescent="0.25">
      <c r="A18" s="9">
        <f t="shared" si="1"/>
        <v>16</v>
      </c>
      <c r="B18" s="14" t="s">
        <v>41</v>
      </c>
      <c r="C18" s="10">
        <v>4</v>
      </c>
      <c r="D18" s="29"/>
      <c r="E18" s="11">
        <f t="shared" si="0"/>
        <v>0</v>
      </c>
      <c r="F18" s="9" t="s">
        <v>42</v>
      </c>
      <c r="G18" s="23"/>
      <c r="H18" s="9">
        <v>-5213</v>
      </c>
      <c r="I18" s="31"/>
      <c r="J18" s="31"/>
      <c r="K18" s="31"/>
      <c r="L18" s="31"/>
    </row>
    <row r="19" spans="1:12" ht="60" x14ac:dyDescent="0.25">
      <c r="A19" s="9">
        <f t="shared" si="1"/>
        <v>17</v>
      </c>
      <c r="B19" s="14" t="s">
        <v>43</v>
      </c>
      <c r="C19" s="10">
        <v>4</v>
      </c>
      <c r="D19" s="29"/>
      <c r="E19" s="11">
        <f t="shared" si="0"/>
        <v>0</v>
      </c>
      <c r="F19" s="9" t="s">
        <v>44</v>
      </c>
      <c r="G19" s="24"/>
      <c r="H19" s="9">
        <v>-3072</v>
      </c>
      <c r="I19" s="31"/>
      <c r="J19" s="31"/>
      <c r="K19" s="31"/>
      <c r="L19" s="31"/>
    </row>
    <row r="20" spans="1:12" ht="105" x14ac:dyDescent="0.25">
      <c r="A20" s="9">
        <f t="shared" si="1"/>
        <v>18</v>
      </c>
      <c r="B20" s="14" t="s">
        <v>45</v>
      </c>
      <c r="C20" s="10">
        <v>3</v>
      </c>
      <c r="D20" s="29"/>
      <c r="E20" s="11">
        <f t="shared" si="0"/>
        <v>0</v>
      </c>
      <c r="F20" s="9" t="s">
        <v>46</v>
      </c>
      <c r="G20" s="25" t="s">
        <v>47</v>
      </c>
      <c r="H20" s="9">
        <v>-5450</v>
      </c>
      <c r="I20" s="31"/>
      <c r="J20" s="31"/>
      <c r="K20" s="31"/>
      <c r="L20" s="31"/>
    </row>
    <row r="21" spans="1:12" ht="135" x14ac:dyDescent="0.25">
      <c r="A21" s="9">
        <f t="shared" si="1"/>
        <v>19</v>
      </c>
      <c r="B21" s="14" t="s">
        <v>48</v>
      </c>
      <c r="C21" s="10">
        <v>1</v>
      </c>
      <c r="D21" s="29"/>
      <c r="E21" s="11">
        <f t="shared" si="0"/>
        <v>0</v>
      </c>
      <c r="F21" s="9" t="s">
        <v>49</v>
      </c>
      <c r="G21" s="26"/>
      <c r="H21" s="9">
        <v>-6370</v>
      </c>
      <c r="I21" s="31"/>
      <c r="J21" s="31"/>
      <c r="K21" s="31"/>
      <c r="L21" s="31"/>
    </row>
    <row r="22" spans="1:12" ht="60" x14ac:dyDescent="0.25">
      <c r="A22" s="9">
        <f t="shared" si="1"/>
        <v>20</v>
      </c>
      <c r="B22" s="14" t="s">
        <v>50</v>
      </c>
      <c r="C22" s="10">
        <v>4</v>
      </c>
      <c r="D22" s="29"/>
      <c r="E22" s="11">
        <f t="shared" si="0"/>
        <v>0</v>
      </c>
      <c r="F22" s="9" t="s">
        <v>51</v>
      </c>
      <c r="G22" s="26"/>
      <c r="H22" s="9">
        <v>-7090</v>
      </c>
      <c r="I22" s="31"/>
      <c r="J22" s="31"/>
      <c r="K22" s="31"/>
      <c r="L22" s="31"/>
    </row>
    <row r="23" spans="1:12" ht="75" x14ac:dyDescent="0.25">
      <c r="A23" s="9">
        <f t="shared" si="1"/>
        <v>21</v>
      </c>
      <c r="B23" s="14" t="s">
        <v>52</v>
      </c>
      <c r="C23" s="10">
        <v>1</v>
      </c>
      <c r="D23" s="29"/>
      <c r="E23" s="11">
        <f t="shared" si="0"/>
        <v>0</v>
      </c>
      <c r="F23" s="9" t="s">
        <v>53</v>
      </c>
      <c r="G23" s="26"/>
      <c r="H23" s="9">
        <v>-3109</v>
      </c>
      <c r="I23" s="31"/>
      <c r="J23" s="31"/>
      <c r="K23" s="31"/>
      <c r="L23" s="31"/>
    </row>
    <row r="24" spans="1:12" ht="90" x14ac:dyDescent="0.25">
      <c r="A24" s="9">
        <f t="shared" si="1"/>
        <v>22</v>
      </c>
      <c r="B24" s="14" t="s">
        <v>54</v>
      </c>
      <c r="C24" s="10">
        <v>5</v>
      </c>
      <c r="D24" s="29"/>
      <c r="E24" s="11">
        <f t="shared" si="0"/>
        <v>0</v>
      </c>
      <c r="F24" s="9" t="s">
        <v>55</v>
      </c>
      <c r="G24" s="26"/>
      <c r="H24" s="9">
        <v>-3057</v>
      </c>
      <c r="I24" s="31"/>
      <c r="J24" s="31"/>
      <c r="K24" s="31"/>
      <c r="L24" s="31"/>
    </row>
    <row r="25" spans="1:12" ht="75" x14ac:dyDescent="0.25">
      <c r="A25" s="9">
        <f t="shared" si="1"/>
        <v>23</v>
      </c>
      <c r="B25" s="14" t="s">
        <v>56</v>
      </c>
      <c r="C25" s="10">
        <v>1</v>
      </c>
      <c r="D25" s="29"/>
      <c r="E25" s="11">
        <f t="shared" si="0"/>
        <v>0</v>
      </c>
      <c r="F25" s="9" t="s">
        <v>57</v>
      </c>
      <c r="G25" s="27"/>
      <c r="H25" s="9">
        <v>-5210</v>
      </c>
      <c r="I25" s="31"/>
      <c r="J25" s="31"/>
      <c r="K25" s="31"/>
      <c r="L25" s="31"/>
    </row>
    <row r="26" spans="1:12" ht="60" x14ac:dyDescent="0.25">
      <c r="A26" s="9">
        <f t="shared" si="1"/>
        <v>24</v>
      </c>
      <c r="B26" s="14" t="s">
        <v>58</v>
      </c>
      <c r="C26" s="10">
        <v>2</v>
      </c>
      <c r="D26" s="29"/>
      <c r="E26" s="11">
        <f t="shared" si="0"/>
        <v>0</v>
      </c>
      <c r="F26" s="9" t="s">
        <v>59</v>
      </c>
      <c r="G26" s="22" t="s">
        <v>60</v>
      </c>
      <c r="H26" s="9">
        <v>-3079</v>
      </c>
      <c r="I26" s="31"/>
      <c r="J26" s="31"/>
      <c r="K26" s="31"/>
      <c r="L26" s="31"/>
    </row>
    <row r="27" spans="1:12" ht="75" x14ac:dyDescent="0.25">
      <c r="A27" s="9">
        <f t="shared" si="1"/>
        <v>25</v>
      </c>
      <c r="B27" s="14" t="s">
        <v>61</v>
      </c>
      <c r="C27" s="10">
        <v>1</v>
      </c>
      <c r="D27" s="29"/>
      <c r="E27" s="11">
        <f t="shared" si="0"/>
        <v>0</v>
      </c>
      <c r="F27" s="9" t="s">
        <v>62</v>
      </c>
      <c r="G27" s="23"/>
      <c r="H27" s="9">
        <v>-4432</v>
      </c>
      <c r="I27" s="31"/>
      <c r="J27" s="31"/>
      <c r="K27" s="31"/>
      <c r="L27" s="31"/>
    </row>
    <row r="28" spans="1:12" ht="105" x14ac:dyDescent="0.25">
      <c r="A28" s="9">
        <f t="shared" si="1"/>
        <v>26</v>
      </c>
      <c r="B28" s="14" t="s">
        <v>63</v>
      </c>
      <c r="C28" s="10">
        <v>2</v>
      </c>
      <c r="D28" s="29"/>
      <c r="E28" s="11">
        <f t="shared" si="0"/>
        <v>0</v>
      </c>
      <c r="F28" s="9" t="s">
        <v>64</v>
      </c>
      <c r="G28" s="24"/>
      <c r="H28" s="9">
        <v>-4070</v>
      </c>
      <c r="I28" s="31"/>
      <c r="J28" s="31"/>
      <c r="K28" s="31"/>
      <c r="L28" s="31"/>
    </row>
    <row r="29" spans="1:12" x14ac:dyDescent="0.25">
      <c r="A29" s="9"/>
      <c r="B29" s="9"/>
      <c r="C29" s="9"/>
      <c r="D29" s="30"/>
      <c r="E29" s="11">
        <f>SUM(E3:E28)</f>
        <v>0</v>
      </c>
      <c r="F29" s="9"/>
      <c r="G29" s="9"/>
      <c r="H29" s="9"/>
      <c r="I29" s="31"/>
      <c r="J29" s="31"/>
      <c r="K29" s="31"/>
      <c r="L29" s="31"/>
    </row>
    <row r="30" spans="1:12" x14ac:dyDescent="0.25">
      <c r="I30" s="31"/>
      <c r="J30" s="31"/>
      <c r="K30" s="31"/>
      <c r="L30" s="31"/>
    </row>
    <row r="31" spans="1:12" x14ac:dyDescent="0.25">
      <c r="B31" s="15" t="s">
        <v>68</v>
      </c>
      <c r="C31" s="18"/>
      <c r="D31" s="19"/>
      <c r="E31" s="16"/>
    </row>
    <row r="32" spans="1:12" x14ac:dyDescent="0.25">
      <c r="D32" s="16"/>
      <c r="E32" s="16"/>
    </row>
    <row r="33" spans="2:15" x14ac:dyDescent="0.25">
      <c r="B33" s="17" t="s">
        <v>69</v>
      </c>
      <c r="D33" s="16"/>
      <c r="E33" s="16"/>
    </row>
    <row r="34" spans="2:15" x14ac:dyDescent="0.25">
      <c r="D34"/>
      <c r="O34" t="s">
        <v>70</v>
      </c>
    </row>
    <row r="35" spans="2:15" x14ac:dyDescent="0.25">
      <c r="D35"/>
      <c r="F35" t="s">
        <v>70</v>
      </c>
    </row>
    <row r="36" spans="2:15" x14ac:dyDescent="0.25">
      <c r="D36"/>
    </row>
    <row r="37" spans="2:15" x14ac:dyDescent="0.25">
      <c r="D37"/>
    </row>
    <row r="38" spans="2:15" x14ac:dyDescent="0.25">
      <c r="D38"/>
    </row>
    <row r="39" spans="2:15" x14ac:dyDescent="0.25">
      <c r="D39"/>
    </row>
    <row r="40" spans="2:15" x14ac:dyDescent="0.25">
      <c r="D40"/>
    </row>
    <row r="41" spans="2:15" x14ac:dyDescent="0.25">
      <c r="D41"/>
    </row>
    <row r="42" spans="2:15" x14ac:dyDescent="0.25">
      <c r="D42"/>
    </row>
    <row r="43" spans="2:15" x14ac:dyDescent="0.25">
      <c r="D43"/>
    </row>
    <row r="44" spans="2:15" x14ac:dyDescent="0.25">
      <c r="D44"/>
    </row>
    <row r="45" spans="2:15" x14ac:dyDescent="0.25">
      <c r="D45"/>
    </row>
    <row r="46" spans="2:15" x14ac:dyDescent="0.25">
      <c r="D46"/>
    </row>
    <row r="47" spans="2:15" x14ac:dyDescent="0.25">
      <c r="D47"/>
    </row>
    <row r="48" spans="2:15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</sheetData>
  <sheetProtection algorithmName="SHA-512" hashValue="t+t13GDvn2qGyzdnf9SE23eqYE05oBGSDfi+hjL05z0KI6aBkMv6ne4Nmdg9rqXpYsglFuc2ZGqpRxdPWs5rlg==" saltValue="KxmUEa+jH8nZGYE/ibtXxA==" spinCount="100000" sheet="1" objects="1" scenarios="1" selectLockedCells="1"/>
  <mergeCells count="7">
    <mergeCell ref="A1:H1"/>
    <mergeCell ref="G26:G28"/>
    <mergeCell ref="G4:G8"/>
    <mergeCell ref="G9:G12"/>
    <mergeCell ref="G13:G15"/>
    <mergeCell ref="G16:G19"/>
    <mergeCell ref="G20:G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2018-05-23T05:18:35Z</dcterms:created>
  <dcterms:modified xsi:type="dcterms:W3CDTF">2018-06-15T08:44:12Z</dcterms:modified>
</cp:coreProperties>
</file>