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<sst xmlns="http://schemas.openxmlformats.org/spreadsheetml/2006/main" count="104" uniqueCount="56">
  <si>
    <t xml:space="preserve">VZT Provětrávání chodby a chodeb mezi laboratořemi </t>
  </si>
  <si>
    <t>popis</t>
  </si>
  <si>
    <t>m.j</t>
  </si>
  <si>
    <t>počet</t>
  </si>
  <si>
    <t>cena m.j</t>
  </si>
  <si>
    <t>cena celkem</t>
  </si>
  <si>
    <t>Malá přívodní jednotka 1500 m3h</t>
  </si>
  <si>
    <t>ks</t>
  </si>
  <si>
    <t>Axiální ventilátor 1500m3/h</t>
  </si>
  <si>
    <t>Potrubní sada</t>
  </si>
  <si>
    <t>Koncové prvky</t>
  </si>
  <si>
    <t>Dveřní mřížka</t>
  </si>
  <si>
    <t>Zaměření zakázky</t>
  </si>
  <si>
    <t>Montážní materiál</t>
  </si>
  <si>
    <t>Montážní práce</t>
  </si>
  <si>
    <t xml:space="preserve">Stavební a zednické práce </t>
  </si>
  <si>
    <t>Dopravné</t>
  </si>
  <si>
    <t>Cena celkem bez DPH</t>
  </si>
  <si>
    <t>MaR / Elektro a dodávka fan coil (FCU)</t>
  </si>
  <si>
    <t xml:space="preserve">Materiál osvětlení </t>
  </si>
  <si>
    <t xml:space="preserve">Zářivkové těleso zapuštěné </t>
  </si>
  <si>
    <t>Zářivkové trubice</t>
  </si>
  <si>
    <t>Světlo led zapuštěné</t>
  </si>
  <si>
    <t>Elektromateríl osvětlení a zásuvky (zásuvky,kabely,atd)</t>
  </si>
  <si>
    <t>Fancoil (FCU)</t>
  </si>
  <si>
    <t>Ventilátorová jednotka Gea vč. Kondenz. Čerpadla</t>
  </si>
  <si>
    <t xml:space="preserve">Opláštění jednotek Gea </t>
  </si>
  <si>
    <t xml:space="preserve">Materiál MaR Laboratoře </t>
  </si>
  <si>
    <t>Regulátor RMB795B</t>
  </si>
  <si>
    <t>Akční člen 5WG1532-1DB31</t>
  </si>
  <si>
    <t>Centrální jednotka QAX913</t>
  </si>
  <si>
    <t>Regulátor RXB39.1/FC13</t>
  </si>
  <si>
    <t>Napájecí zdroj KNX 5WG1125-1AB02</t>
  </si>
  <si>
    <t>Vizualizační jednotka OZW772.16 (Webserver)</t>
  </si>
  <si>
    <t>Čidlo Ni1000 QAP22 6m</t>
  </si>
  <si>
    <t>Servopohon HT24-SR-T včetně montážni sady NRE6</t>
  </si>
  <si>
    <t>Směšovací ventil ESBE VRG131 25-6,3</t>
  </si>
  <si>
    <t>Ovládací terminál X86</t>
  </si>
  <si>
    <t xml:space="preserve">Vystrojený a zkompletovaný rozvaděč </t>
  </si>
  <si>
    <t>Materiál MaR VZT</t>
  </si>
  <si>
    <t>Regulátor RMU710</t>
  </si>
  <si>
    <t>Ovládací panel RMZ790</t>
  </si>
  <si>
    <t>Čidlo Ni1000 do potrubí</t>
  </si>
  <si>
    <t>Servopohon NM24A</t>
  </si>
  <si>
    <t xml:space="preserve">Snímač tlakové diference </t>
  </si>
  <si>
    <t xml:space="preserve">Práce MaR / Elektro </t>
  </si>
  <si>
    <t>Montážní práce MaR (VZT / Laboratoře)</t>
  </si>
  <si>
    <t>Revize</t>
  </si>
  <si>
    <t>Serízení a uvedení do provzu</t>
  </si>
  <si>
    <t>Vizualizace a software</t>
  </si>
  <si>
    <t xml:space="preserve">Doprava a režie </t>
  </si>
  <si>
    <t>Rekapitulace</t>
  </si>
  <si>
    <t>Celkem bez DPH</t>
  </si>
  <si>
    <t>DPH 21%</t>
  </si>
  <si>
    <t>Celkem včetně DPH</t>
  </si>
  <si>
    <t>MONTÁŽ PRVKŮ MaR FYTOTRON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</si>
</sst>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2"/>
      <name val="Times New Roman CE"/>
      <family val="0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rgb="FF000000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5" fillId="0" borderId="0" applyProtection="0">
      <alignment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" fillId="27" borderId="10" xfId="0" applyFont="1" applyFill="1" applyBorder="1" applyAlignment="1">
      <alignment horizontal="center"/>
    </xf>
    <xf numFmtId="0" fontId="4" fillId="27" borderId="11" xfId="0" applyFont="1" applyFill="1" applyBorder="1" applyAlignment="1">
      <alignment horizontal="center"/>
    </xf>
    <xf numFmtId="3" fontId="4" fillId="27" borderId="11" xfId="0" applyNumberFormat="1" applyFont="1" applyFill="1" applyBorder="1" applyAlignment="1">
      <alignment horizontal="center"/>
    </xf>
    <xf numFmtId="4" fontId="4" fillId="27" borderId="11" xfId="0" applyNumberFormat="1" applyFont="1" applyFill="1" applyBorder="1" applyAlignment="1">
      <alignment horizontal="center"/>
    </xf>
    <xf numFmtId="4" fontId="4" fillId="27" borderId="12" xfId="0" applyNumberFormat="1" applyFont="1" applyFill="1" applyBorder="1" applyAlignment="1">
      <alignment horizontal="center"/>
    </xf>
    <xf numFmtId="0" fontId="6" fillId="0" borderId="13" xfId="45" applyFont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>
      <alignment horizontal="center"/>
    </xf>
    <xf numFmtId="0" fontId="44" fillId="0" borderId="14" xfId="0" applyFont="1" applyBorder="1" applyAlignment="1">
      <alignment horizontal="center"/>
    </xf>
    <xf numFmtId="4" fontId="6" fillId="0" borderId="14" xfId="0" applyNumberFormat="1" applyFont="1" applyFill="1" applyBorder="1" applyAlignment="1">
      <alignment/>
    </xf>
    <xf numFmtId="4" fontId="8" fillId="33" borderId="15" xfId="0" applyNumberFormat="1" applyFont="1" applyFill="1" applyBorder="1" applyAlignment="1">
      <alignment vertical="center"/>
    </xf>
    <xf numFmtId="0" fontId="8" fillId="34" borderId="16" xfId="0" applyFont="1" applyFill="1" applyBorder="1" applyAlignment="1">
      <alignment/>
    </xf>
    <xf numFmtId="0" fontId="8" fillId="34" borderId="17" xfId="0" applyFont="1" applyFill="1" applyBorder="1" applyAlignment="1">
      <alignment horizontal="center"/>
    </xf>
    <xf numFmtId="3" fontId="8" fillId="34" borderId="17" xfId="0" applyNumberFormat="1" applyFont="1" applyFill="1" applyBorder="1" applyAlignment="1">
      <alignment horizontal="center"/>
    </xf>
    <xf numFmtId="4" fontId="8" fillId="34" borderId="17" xfId="0" applyNumberFormat="1" applyFont="1" applyFill="1" applyBorder="1" applyAlignment="1">
      <alignment/>
    </xf>
    <xf numFmtId="4" fontId="8" fillId="34" borderId="18" xfId="0" applyNumberFormat="1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7" fillId="34" borderId="20" xfId="0" applyFont="1" applyFill="1" applyBorder="1" applyAlignment="1">
      <alignment horizontal="center"/>
    </xf>
    <xf numFmtId="3" fontId="7" fillId="34" borderId="20" xfId="0" applyNumberFormat="1" applyFont="1" applyFill="1" applyBorder="1" applyAlignment="1">
      <alignment horizontal="center"/>
    </xf>
    <xf numFmtId="4" fontId="6" fillId="34" borderId="20" xfId="0" applyNumberFormat="1" applyFont="1" applyFill="1" applyBorder="1" applyAlignment="1">
      <alignment/>
    </xf>
    <xf numFmtId="4" fontId="8" fillId="34" borderId="21" xfId="0" applyNumberFormat="1" applyFont="1" applyFill="1" applyBorder="1" applyAlignment="1">
      <alignment/>
    </xf>
    <xf numFmtId="0" fontId="7" fillId="0" borderId="22" xfId="0" applyFont="1" applyBorder="1" applyAlignment="1">
      <alignment/>
    </xf>
    <xf numFmtId="0" fontId="44" fillId="0" borderId="22" xfId="0" applyFont="1" applyBorder="1" applyAlignment="1">
      <alignment/>
    </xf>
    <xf numFmtId="0" fontId="45" fillId="34" borderId="22" xfId="0" applyFont="1" applyFill="1" applyBorder="1" applyAlignment="1">
      <alignment/>
    </xf>
    <xf numFmtId="0" fontId="7" fillId="34" borderId="14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4" fontId="6" fillId="34" borderId="14" xfId="0" applyNumberFormat="1" applyFont="1" applyFill="1" applyBorder="1" applyAlignment="1">
      <alignment/>
    </xf>
    <xf numFmtId="4" fontId="8" fillId="34" borderId="15" xfId="0" applyNumberFormat="1" applyFont="1" applyFill="1" applyBorder="1" applyAlignment="1">
      <alignment vertical="center"/>
    </xf>
    <xf numFmtId="0" fontId="7" fillId="0" borderId="22" xfId="0" applyFont="1" applyFill="1" applyBorder="1" applyAlignment="1" applyProtection="1">
      <alignment vertical="center"/>
      <protection/>
    </xf>
    <xf numFmtId="0" fontId="7" fillId="0" borderId="23" xfId="0" applyFont="1" applyFill="1" applyBorder="1" applyAlignment="1" applyProtection="1">
      <alignment vertical="center"/>
      <protection/>
    </xf>
    <xf numFmtId="0" fontId="7" fillId="0" borderId="24" xfId="0" applyFont="1" applyFill="1" applyBorder="1" applyAlignment="1">
      <alignment horizontal="center"/>
    </xf>
    <xf numFmtId="0" fontId="44" fillId="0" borderId="24" xfId="0" applyFont="1" applyBorder="1" applyAlignment="1">
      <alignment horizontal="center"/>
    </xf>
    <xf numFmtId="4" fontId="8" fillId="33" borderId="25" xfId="0" applyNumberFormat="1" applyFont="1" applyFill="1" applyBorder="1" applyAlignment="1">
      <alignment vertical="center"/>
    </xf>
    <xf numFmtId="0" fontId="45" fillId="34" borderId="19" xfId="0" applyFont="1" applyFill="1" applyBorder="1" applyAlignment="1">
      <alignment/>
    </xf>
    <xf numFmtId="0" fontId="44" fillId="34" borderId="20" xfId="0" applyFont="1" applyFill="1" applyBorder="1" applyAlignment="1">
      <alignment horizontal="center"/>
    </xf>
    <xf numFmtId="4" fontId="8" fillId="34" borderId="21" xfId="0" applyNumberFormat="1" applyFont="1" applyFill="1" applyBorder="1" applyAlignment="1">
      <alignment vertical="center"/>
    </xf>
    <xf numFmtId="0" fontId="46" fillId="0" borderId="26" xfId="0" applyFont="1" applyBorder="1" applyAlignment="1">
      <alignment/>
    </xf>
    <xf numFmtId="0" fontId="47" fillId="27" borderId="16" xfId="0" applyFont="1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8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" fontId="0" fillId="0" borderId="27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0" fillId="0" borderId="14" xfId="0" applyNumberFormat="1" applyBorder="1" applyAlignment="1">
      <alignment/>
    </xf>
    <xf numFmtId="0" fontId="9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3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45.140625" style="0" customWidth="1"/>
    <col min="5" max="5" width="11.140625" style="0" customWidth="1"/>
  </cols>
  <sheetData>
    <row r="1" ht="15">
      <c r="A1" s="51" t="s">
        <v>55</v>
      </c>
    </row>
    <row r="3" spans="1:5" ht="15.75" thickBot="1">
      <c r="A3" s="1" t="s">
        <v>0</v>
      </c>
      <c r="B3" s="2"/>
      <c r="C3" s="3"/>
      <c r="D3" s="2"/>
      <c r="E3" s="2"/>
    </row>
    <row r="4" spans="1:5" ht="15.75" thickBot="1">
      <c r="A4" s="4" t="s">
        <v>1</v>
      </c>
      <c r="B4" s="5" t="s">
        <v>2</v>
      </c>
      <c r="C4" s="6" t="s">
        <v>3</v>
      </c>
      <c r="D4" s="7" t="s">
        <v>4</v>
      </c>
      <c r="E4" s="8" t="s">
        <v>5</v>
      </c>
    </row>
    <row r="5" spans="1:5" ht="15">
      <c r="A5" s="9" t="s">
        <v>6</v>
      </c>
      <c r="B5" s="10" t="s">
        <v>7</v>
      </c>
      <c r="C5" s="11">
        <v>1</v>
      </c>
      <c r="D5" s="12">
        <v>0</v>
      </c>
      <c r="E5" s="13">
        <f aca="true" t="shared" si="0" ref="E5:E14">SUM(C5*D5)</f>
        <v>0</v>
      </c>
    </row>
    <row r="6" spans="1:5" ht="15">
      <c r="A6" s="9" t="s">
        <v>8</v>
      </c>
      <c r="B6" s="10" t="s">
        <v>7</v>
      </c>
      <c r="C6" s="11">
        <v>1</v>
      </c>
      <c r="D6" s="12">
        <v>0</v>
      </c>
      <c r="E6" s="13">
        <f t="shared" si="0"/>
        <v>0</v>
      </c>
    </row>
    <row r="7" spans="1:5" ht="15">
      <c r="A7" s="9" t="s">
        <v>9</v>
      </c>
      <c r="B7" s="10" t="s">
        <v>7</v>
      </c>
      <c r="C7" s="11">
        <v>1</v>
      </c>
      <c r="D7" s="12">
        <v>0</v>
      </c>
      <c r="E7" s="13">
        <f t="shared" si="0"/>
        <v>0</v>
      </c>
    </row>
    <row r="8" spans="1:5" ht="15">
      <c r="A8" s="9" t="s">
        <v>10</v>
      </c>
      <c r="B8" s="10" t="s">
        <v>7</v>
      </c>
      <c r="C8" s="11">
        <v>1</v>
      </c>
      <c r="D8" s="12">
        <v>0</v>
      </c>
      <c r="E8" s="13">
        <f t="shared" si="0"/>
        <v>0</v>
      </c>
    </row>
    <row r="9" spans="1:5" ht="15">
      <c r="A9" s="9" t="s">
        <v>11</v>
      </c>
      <c r="B9" s="10" t="s">
        <v>7</v>
      </c>
      <c r="C9" s="11">
        <v>1</v>
      </c>
      <c r="D9" s="12">
        <v>0</v>
      </c>
      <c r="E9" s="13">
        <f t="shared" si="0"/>
        <v>0</v>
      </c>
    </row>
    <row r="10" spans="1:5" ht="15">
      <c r="A10" s="9" t="s">
        <v>12</v>
      </c>
      <c r="B10" s="10" t="s">
        <v>7</v>
      </c>
      <c r="C10" s="11">
        <v>1</v>
      </c>
      <c r="D10" s="12">
        <v>0</v>
      </c>
      <c r="E10" s="13">
        <f t="shared" si="0"/>
        <v>0</v>
      </c>
    </row>
    <row r="11" spans="1:5" ht="15">
      <c r="A11" s="9" t="s">
        <v>13</v>
      </c>
      <c r="B11" s="10" t="s">
        <v>7</v>
      </c>
      <c r="C11" s="11">
        <v>1</v>
      </c>
      <c r="D11" s="12">
        <v>0</v>
      </c>
      <c r="E11" s="13">
        <f t="shared" si="0"/>
        <v>0</v>
      </c>
    </row>
    <row r="12" spans="1:5" ht="15">
      <c r="A12" s="9" t="s">
        <v>14</v>
      </c>
      <c r="B12" s="10" t="s">
        <v>7</v>
      </c>
      <c r="C12" s="11">
        <v>1</v>
      </c>
      <c r="D12" s="12">
        <v>0</v>
      </c>
      <c r="E12" s="13">
        <f t="shared" si="0"/>
        <v>0</v>
      </c>
    </row>
    <row r="13" spans="1:5" ht="15">
      <c r="A13" s="9" t="s">
        <v>15</v>
      </c>
      <c r="B13" s="10" t="s">
        <v>7</v>
      </c>
      <c r="C13" s="11">
        <v>1</v>
      </c>
      <c r="D13" s="12">
        <v>0</v>
      </c>
      <c r="E13" s="13">
        <f t="shared" si="0"/>
        <v>0</v>
      </c>
    </row>
    <row r="14" spans="1:5" ht="15.75" thickBot="1">
      <c r="A14" s="9" t="s">
        <v>16</v>
      </c>
      <c r="B14" s="10" t="s">
        <v>7</v>
      </c>
      <c r="C14" s="11">
        <v>1</v>
      </c>
      <c r="D14" s="12">
        <v>0</v>
      </c>
      <c r="E14" s="13">
        <f t="shared" si="0"/>
        <v>0</v>
      </c>
    </row>
    <row r="15" spans="1:5" ht="15.75" thickBot="1">
      <c r="A15" s="14" t="s">
        <v>17</v>
      </c>
      <c r="B15" s="15"/>
      <c r="C15" s="16"/>
      <c r="D15" s="17"/>
      <c r="E15" s="18">
        <f>SUM(E5:E14)</f>
        <v>0</v>
      </c>
    </row>
    <row r="16" spans="1:5" ht="15">
      <c r="A16" s="2"/>
      <c r="B16" s="2"/>
      <c r="C16" s="3"/>
      <c r="D16" s="2"/>
      <c r="E16" s="2"/>
    </row>
    <row r="17" spans="1:5" ht="15.75" thickBot="1">
      <c r="A17" s="1" t="s">
        <v>18</v>
      </c>
      <c r="B17" s="2"/>
      <c r="C17" s="3"/>
      <c r="D17" s="2"/>
      <c r="E17" s="2"/>
    </row>
    <row r="18" spans="1:5" ht="15.75" thickBot="1">
      <c r="A18" s="4" t="s">
        <v>1</v>
      </c>
      <c r="B18" s="5" t="s">
        <v>2</v>
      </c>
      <c r="C18" s="6" t="s">
        <v>3</v>
      </c>
      <c r="D18" s="7" t="s">
        <v>4</v>
      </c>
      <c r="E18" s="8" t="s">
        <v>5</v>
      </c>
    </row>
    <row r="19" spans="1:5" ht="15">
      <c r="A19" s="19" t="s">
        <v>19</v>
      </c>
      <c r="B19" s="20"/>
      <c r="C19" s="21"/>
      <c r="D19" s="22"/>
      <c r="E19" s="23"/>
    </row>
    <row r="20" spans="1:5" ht="15">
      <c r="A20" s="24" t="s">
        <v>20</v>
      </c>
      <c r="B20" s="10" t="s">
        <v>7</v>
      </c>
      <c r="C20" s="11">
        <v>8</v>
      </c>
      <c r="D20" s="12">
        <v>0</v>
      </c>
      <c r="E20" s="13">
        <f>SUM(C20*D20)</f>
        <v>0</v>
      </c>
    </row>
    <row r="21" spans="1:5" ht="15">
      <c r="A21" s="25" t="s">
        <v>21</v>
      </c>
      <c r="B21" s="10" t="s">
        <v>7</v>
      </c>
      <c r="C21" s="11">
        <v>16</v>
      </c>
      <c r="D21" s="12">
        <v>0</v>
      </c>
      <c r="E21" s="13">
        <f>SUM(C21*D21)</f>
        <v>0</v>
      </c>
    </row>
    <row r="22" spans="1:5" ht="15">
      <c r="A22" s="25" t="s">
        <v>22</v>
      </c>
      <c r="B22" s="10" t="s">
        <v>7</v>
      </c>
      <c r="C22" s="11">
        <v>7</v>
      </c>
      <c r="D22" s="12">
        <v>0</v>
      </c>
      <c r="E22" s="13">
        <f>SUM(C22*D22)</f>
        <v>0</v>
      </c>
    </row>
    <row r="23" spans="1:5" ht="15">
      <c r="A23" s="25" t="s">
        <v>23</v>
      </c>
      <c r="B23" s="10" t="s">
        <v>7</v>
      </c>
      <c r="C23" s="11">
        <v>1</v>
      </c>
      <c r="D23" s="12">
        <v>0</v>
      </c>
      <c r="E23" s="13">
        <f>SUM(C23*D23)</f>
        <v>0</v>
      </c>
    </row>
    <row r="24" spans="1:5" ht="15">
      <c r="A24" s="26" t="s">
        <v>24</v>
      </c>
      <c r="B24" s="27"/>
      <c r="C24" s="28"/>
      <c r="D24" s="29"/>
      <c r="E24" s="30"/>
    </row>
    <row r="25" spans="1:5" ht="15">
      <c r="A25" s="25" t="s">
        <v>25</v>
      </c>
      <c r="B25" s="10" t="s">
        <v>7</v>
      </c>
      <c r="C25" s="11">
        <v>4</v>
      </c>
      <c r="D25" s="12">
        <v>0</v>
      </c>
      <c r="E25" s="13">
        <f aca="true" t="shared" si="1" ref="E25:E38">SUM(C25*D25)</f>
        <v>0</v>
      </c>
    </row>
    <row r="26" spans="1:5" ht="15">
      <c r="A26" s="25" t="s">
        <v>26</v>
      </c>
      <c r="B26" s="10" t="s">
        <v>7</v>
      </c>
      <c r="C26" s="11">
        <v>4</v>
      </c>
      <c r="D26" s="12">
        <v>0</v>
      </c>
      <c r="E26" s="13">
        <f t="shared" si="1"/>
        <v>0</v>
      </c>
    </row>
    <row r="27" spans="1:5" ht="15">
      <c r="A27" s="26" t="s">
        <v>27</v>
      </c>
      <c r="B27" s="27"/>
      <c r="C27" s="28"/>
      <c r="D27" s="29"/>
      <c r="E27" s="30"/>
    </row>
    <row r="28" spans="1:5" ht="15">
      <c r="A28" s="25" t="s">
        <v>28</v>
      </c>
      <c r="B28" s="10" t="s">
        <v>7</v>
      </c>
      <c r="C28" s="11">
        <v>1</v>
      </c>
      <c r="D28" s="12">
        <v>0</v>
      </c>
      <c r="E28" s="13">
        <f t="shared" si="1"/>
        <v>0</v>
      </c>
    </row>
    <row r="29" spans="1:5" ht="15">
      <c r="A29" s="25" t="s">
        <v>29</v>
      </c>
      <c r="B29" s="10" t="s">
        <v>7</v>
      </c>
      <c r="C29" s="11">
        <v>1</v>
      </c>
      <c r="D29" s="12">
        <v>0</v>
      </c>
      <c r="E29" s="13">
        <f t="shared" si="1"/>
        <v>0</v>
      </c>
    </row>
    <row r="30" spans="1:5" ht="15">
      <c r="A30" s="25" t="s">
        <v>30</v>
      </c>
      <c r="B30" s="10" t="s">
        <v>7</v>
      </c>
      <c r="C30" s="11">
        <v>1</v>
      </c>
      <c r="D30" s="12">
        <v>0</v>
      </c>
      <c r="E30" s="13">
        <f t="shared" si="1"/>
        <v>0</v>
      </c>
    </row>
    <row r="31" spans="1:5" ht="15">
      <c r="A31" s="25" t="s">
        <v>31</v>
      </c>
      <c r="B31" s="10" t="s">
        <v>7</v>
      </c>
      <c r="C31" s="11">
        <v>4</v>
      </c>
      <c r="D31" s="12">
        <v>0</v>
      </c>
      <c r="E31" s="13">
        <f t="shared" si="1"/>
        <v>0</v>
      </c>
    </row>
    <row r="32" spans="1:5" ht="15">
      <c r="A32" s="25" t="s">
        <v>32</v>
      </c>
      <c r="B32" s="10" t="s">
        <v>7</v>
      </c>
      <c r="C32" s="11">
        <v>1</v>
      </c>
      <c r="D32" s="12">
        <v>0</v>
      </c>
      <c r="E32" s="13">
        <f t="shared" si="1"/>
        <v>0</v>
      </c>
    </row>
    <row r="33" spans="1:5" ht="15">
      <c r="A33" s="25" t="s">
        <v>33</v>
      </c>
      <c r="B33" s="10" t="s">
        <v>7</v>
      </c>
      <c r="C33" s="11">
        <v>1</v>
      </c>
      <c r="D33" s="12">
        <v>0</v>
      </c>
      <c r="E33" s="13">
        <f t="shared" si="1"/>
        <v>0</v>
      </c>
    </row>
    <row r="34" spans="1:5" ht="15">
      <c r="A34" s="25" t="s">
        <v>34</v>
      </c>
      <c r="B34" s="10" t="s">
        <v>7</v>
      </c>
      <c r="C34" s="11">
        <v>4</v>
      </c>
      <c r="D34" s="12">
        <v>0</v>
      </c>
      <c r="E34" s="13">
        <f t="shared" si="1"/>
        <v>0</v>
      </c>
    </row>
    <row r="35" spans="1:5" ht="15">
      <c r="A35" s="25" t="s">
        <v>35</v>
      </c>
      <c r="B35" s="10" t="s">
        <v>7</v>
      </c>
      <c r="C35" s="11">
        <v>4</v>
      </c>
      <c r="D35" s="12">
        <v>0</v>
      </c>
      <c r="E35" s="13">
        <f t="shared" si="1"/>
        <v>0</v>
      </c>
    </row>
    <row r="36" spans="1:5" ht="15">
      <c r="A36" s="31" t="s">
        <v>36</v>
      </c>
      <c r="B36" s="10" t="s">
        <v>7</v>
      </c>
      <c r="C36" s="11">
        <v>4</v>
      </c>
      <c r="D36" s="12">
        <v>0</v>
      </c>
      <c r="E36" s="13">
        <f t="shared" si="1"/>
        <v>0</v>
      </c>
    </row>
    <row r="37" spans="1:5" ht="15">
      <c r="A37" s="31" t="s">
        <v>37</v>
      </c>
      <c r="B37" s="10" t="s">
        <v>7</v>
      </c>
      <c r="C37" s="11">
        <v>1</v>
      </c>
      <c r="D37" s="12">
        <v>0</v>
      </c>
      <c r="E37" s="13">
        <f t="shared" si="1"/>
        <v>0</v>
      </c>
    </row>
    <row r="38" spans="1:5" ht="15.75" thickBot="1">
      <c r="A38" s="32" t="s">
        <v>38</v>
      </c>
      <c r="B38" s="33" t="s">
        <v>7</v>
      </c>
      <c r="C38" s="34">
        <v>1</v>
      </c>
      <c r="D38" s="12">
        <v>0</v>
      </c>
      <c r="E38" s="35">
        <f t="shared" si="1"/>
        <v>0</v>
      </c>
    </row>
    <row r="39" spans="1:5" ht="15">
      <c r="A39" s="36" t="s">
        <v>39</v>
      </c>
      <c r="B39" s="20"/>
      <c r="C39" s="37"/>
      <c r="D39" s="22"/>
      <c r="E39" s="38"/>
    </row>
    <row r="40" spans="1:5" ht="15">
      <c r="A40" s="25" t="s">
        <v>40</v>
      </c>
      <c r="B40" s="10" t="s">
        <v>7</v>
      </c>
      <c r="C40" s="11">
        <v>1</v>
      </c>
      <c r="D40" s="12">
        <v>0</v>
      </c>
      <c r="E40" s="13">
        <f aca="true" t="shared" si="2" ref="E40:E53">SUM(C40*D40)</f>
        <v>0</v>
      </c>
    </row>
    <row r="41" spans="1:5" ht="15">
      <c r="A41" s="25" t="s">
        <v>41</v>
      </c>
      <c r="B41" s="10" t="s">
        <v>7</v>
      </c>
      <c r="C41" s="11">
        <v>1</v>
      </c>
      <c r="D41" s="12">
        <v>0</v>
      </c>
      <c r="E41" s="13">
        <f t="shared" si="2"/>
        <v>0</v>
      </c>
    </row>
    <row r="42" spans="1:5" ht="15">
      <c r="A42" s="25" t="s">
        <v>42</v>
      </c>
      <c r="B42" s="10" t="s">
        <v>7</v>
      </c>
      <c r="C42" s="11">
        <v>2</v>
      </c>
      <c r="D42" s="12">
        <v>0</v>
      </c>
      <c r="E42" s="13">
        <f t="shared" si="2"/>
        <v>0</v>
      </c>
    </row>
    <row r="43" spans="1:5" ht="15">
      <c r="A43" s="39" t="s">
        <v>43</v>
      </c>
      <c r="B43" s="10" t="s">
        <v>7</v>
      </c>
      <c r="C43" s="11">
        <v>2</v>
      </c>
      <c r="D43" s="12">
        <v>0</v>
      </c>
      <c r="E43" s="13">
        <f t="shared" si="2"/>
        <v>0</v>
      </c>
    </row>
    <row r="44" spans="1:5" ht="15">
      <c r="A44" s="25" t="s">
        <v>35</v>
      </c>
      <c r="B44" s="10" t="s">
        <v>7</v>
      </c>
      <c r="C44" s="11">
        <v>1</v>
      </c>
      <c r="D44" s="12">
        <v>0</v>
      </c>
      <c r="E44" s="13">
        <f t="shared" si="2"/>
        <v>0</v>
      </c>
    </row>
    <row r="45" spans="1:5" ht="15">
      <c r="A45" s="25" t="s">
        <v>36</v>
      </c>
      <c r="B45" s="10" t="s">
        <v>7</v>
      </c>
      <c r="C45" s="11">
        <v>2</v>
      </c>
      <c r="D45" s="12">
        <v>0</v>
      </c>
      <c r="E45" s="13">
        <f t="shared" si="2"/>
        <v>0</v>
      </c>
    </row>
    <row r="46" spans="1:5" ht="15">
      <c r="A46" s="25" t="s">
        <v>44</v>
      </c>
      <c r="B46" s="10" t="s">
        <v>7</v>
      </c>
      <c r="C46" s="11">
        <v>1</v>
      </c>
      <c r="D46" s="12">
        <v>0</v>
      </c>
      <c r="E46" s="13">
        <f t="shared" si="2"/>
        <v>0</v>
      </c>
    </row>
    <row r="47" spans="1:5" ht="15">
      <c r="A47" s="25" t="s">
        <v>38</v>
      </c>
      <c r="B47" s="10" t="s">
        <v>7</v>
      </c>
      <c r="C47" s="11">
        <v>1</v>
      </c>
      <c r="D47" s="12">
        <v>0</v>
      </c>
      <c r="E47" s="13">
        <f t="shared" si="2"/>
        <v>0</v>
      </c>
    </row>
    <row r="48" spans="1:5" ht="15">
      <c r="A48" s="26" t="s">
        <v>45</v>
      </c>
      <c r="B48" s="27"/>
      <c r="C48" s="28"/>
      <c r="D48" s="29"/>
      <c r="E48" s="30"/>
    </row>
    <row r="49" spans="1:5" ht="15">
      <c r="A49" s="25" t="s">
        <v>46</v>
      </c>
      <c r="B49" s="10" t="s">
        <v>7</v>
      </c>
      <c r="C49" s="11">
        <v>1</v>
      </c>
      <c r="D49" s="12">
        <v>0</v>
      </c>
      <c r="E49" s="13">
        <f t="shared" si="2"/>
        <v>0</v>
      </c>
    </row>
    <row r="50" spans="1:5" ht="15">
      <c r="A50" s="25" t="s">
        <v>47</v>
      </c>
      <c r="B50" s="10" t="s">
        <v>7</v>
      </c>
      <c r="C50" s="11">
        <v>1</v>
      </c>
      <c r="D50" s="12">
        <v>0</v>
      </c>
      <c r="E50" s="13">
        <f t="shared" si="2"/>
        <v>0</v>
      </c>
    </row>
    <row r="51" spans="1:5" ht="15">
      <c r="A51" s="25" t="s">
        <v>48</v>
      </c>
      <c r="B51" s="10" t="s">
        <v>7</v>
      </c>
      <c r="C51" s="11">
        <v>1</v>
      </c>
      <c r="D51" s="12">
        <v>0</v>
      </c>
      <c r="E51" s="13">
        <f t="shared" si="2"/>
        <v>0</v>
      </c>
    </row>
    <row r="52" spans="1:5" ht="15">
      <c r="A52" s="25" t="s">
        <v>49</v>
      </c>
      <c r="B52" s="10" t="s">
        <v>7</v>
      </c>
      <c r="C52" s="11">
        <v>1</v>
      </c>
      <c r="D52" s="12">
        <v>0</v>
      </c>
      <c r="E52" s="13">
        <f t="shared" si="2"/>
        <v>0</v>
      </c>
    </row>
    <row r="53" spans="1:5" ht="15.75" thickBot="1">
      <c r="A53" s="25" t="s">
        <v>50</v>
      </c>
      <c r="B53" s="10" t="s">
        <v>7</v>
      </c>
      <c r="C53" s="11">
        <v>1</v>
      </c>
      <c r="D53" s="12">
        <v>0</v>
      </c>
      <c r="E53" s="13">
        <f t="shared" si="2"/>
        <v>0</v>
      </c>
    </row>
    <row r="54" spans="1:5" ht="15.75" thickBot="1">
      <c r="A54" s="14" t="s">
        <v>17</v>
      </c>
      <c r="B54" s="15"/>
      <c r="C54" s="16"/>
      <c r="D54" s="17"/>
      <c r="E54" s="18">
        <f>SUM(E19:E53)</f>
        <v>0</v>
      </c>
    </row>
    <row r="55" spans="1:5" ht="15">
      <c r="A55" s="2"/>
      <c r="B55" s="2"/>
      <c r="C55" s="3"/>
      <c r="D55" s="2"/>
      <c r="E55" s="2"/>
    </row>
    <row r="56" spans="1:5" ht="15.75" thickBot="1">
      <c r="A56" s="2"/>
      <c r="B56" s="2"/>
      <c r="C56" s="3"/>
      <c r="D56" s="2"/>
      <c r="E56" s="2"/>
    </row>
    <row r="57" spans="1:5" ht="15.75" thickBot="1">
      <c r="A57" s="40" t="s">
        <v>51</v>
      </c>
      <c r="B57" s="41"/>
      <c r="C57" s="41"/>
      <c r="D57" s="41"/>
      <c r="E57" s="42"/>
    </row>
    <row r="58" spans="1:5" ht="15">
      <c r="A58" s="43" t="s">
        <v>52</v>
      </c>
      <c r="B58" s="44"/>
      <c r="C58" s="45"/>
      <c r="D58" s="45"/>
      <c r="E58" s="46">
        <f>SUM(E54+E15)</f>
        <v>0</v>
      </c>
    </row>
    <row r="59" spans="1:5" ht="15">
      <c r="A59" s="47" t="s">
        <v>53</v>
      </c>
      <c r="B59" s="48"/>
      <c r="C59" s="49"/>
      <c r="D59" s="49"/>
      <c r="E59" s="47">
        <f>PRODUCT(E58,21%)</f>
        <v>0</v>
      </c>
    </row>
    <row r="60" spans="1:5" ht="15">
      <c r="A60" s="47" t="s">
        <v>54</v>
      </c>
      <c r="B60" s="48"/>
      <c r="C60" s="49"/>
      <c r="D60" s="49"/>
      <c r="E60" s="50">
        <f>SUM(E58:E59)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Matejka</dc:creator>
  <cp:keywords/>
  <dc:description/>
  <cp:lastModifiedBy>Svoboda Vaclav</cp:lastModifiedBy>
  <cp:lastPrinted>2018-07-26T07:33:28Z</cp:lastPrinted>
  <dcterms:created xsi:type="dcterms:W3CDTF">2018-07-10T09:57:24Z</dcterms:created>
  <dcterms:modified xsi:type="dcterms:W3CDTF">2018-07-26T07:34:29Z</dcterms:modified>
  <cp:category/>
  <cp:version/>
  <cp:contentType/>
  <cp:contentStatus/>
</cp:coreProperties>
</file>