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5440" windowHeight="1399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<sst xmlns="http://schemas.openxmlformats.org/spreadsheetml/2006/main" count="147" uniqueCount="72">
  <si>
    <t>Termín:</t>
  </si>
  <si>
    <t>Místo konání:</t>
  </si>
  <si>
    <t>Řádek č.</t>
  </si>
  <si>
    <t>Položka</t>
  </si>
  <si>
    <t>Zápis do výstavního katalogu, registrační poplatek</t>
  </si>
  <si>
    <t>- zapůjčení výčepního zařízení</t>
  </si>
  <si>
    <t>- vybavení stánku úklidovými prostředky (smeták, lopatka se smetáčkem, prostředky na mytí nádobí, hadry, ubrousky, napichovátka, utěrky, ručníky, houbičky, odpadkové koše, pytle do odp. koše, alobal, potr. fólie, nože, prkýnka, otvíráky, brousek na nože)</t>
  </si>
  <si>
    <t>Připojení k internetu včetně paušálu, vyvedném na pultu či stojanu pro veřejnost</t>
  </si>
  <si>
    <t>Aranžérské práce a aranžování vitrín od profesionálního aranžéra</t>
  </si>
  <si>
    <t>Fotodokumentace, výstřižková služba (max. do výše 1000,- Kč)</t>
  </si>
  <si>
    <t>Ostatní (nutno specifikovat)</t>
  </si>
  <si>
    <t>Náklady spojené s činností montážní skupiny realizátora (podíl hrazený MZe)</t>
  </si>
  <si>
    <t>Pojištění stánku včetně pojištění exponátů</t>
  </si>
  <si>
    <t>Organizační poplatek</t>
  </si>
  <si>
    <t>a) REALIZACE STÁNKU</t>
  </si>
  <si>
    <t>Název výstavy:</t>
  </si>
  <si>
    <t>Úklid stánku dle potřeby, nejméně 1x denně včetně platby za ukládání odpadu</t>
  </si>
  <si>
    <t xml:space="preserve">Vodovodní a odpadní přípojky včetně spotřeby vody na místě </t>
  </si>
  <si>
    <t xml:space="preserve">Přípojka el. proudu a osvětlení, včetně spotřeby el. energie na místě </t>
  </si>
  <si>
    <t>Zajištění obsluhy na stánku (2 hostesky s odpovídajícími zkušenostmi a praxí v gastronomii)</t>
  </si>
  <si>
    <t>Náklady spojené s cestou organizačního pracovníka realizátora (podíl hrazený MZe) včetně jeho přítomnosti po celou dobu konání výstavy</t>
  </si>
  <si>
    <t>Příloha č.1 - Položková specifikace díla</t>
  </si>
  <si>
    <t>Grafické práce - zajištění podkladů, návrh, výroba a instalace grafiky v souladu se zaměřením výstavy a vhodnou propagací resortu:  límec a označení expozice, grafika na pultech, velkoplošný billboard   v centrální části expozice, další cca 6 ks velkoplošných foto panelů k vydekorování expozice.</t>
  </si>
  <si>
    <t>- prostor pro prezentaci muzejních a jiných exponátů (2 ks vitriny)</t>
  </si>
  <si>
    <t>- 2x uzamykatelná skříňka (cca 1x1x0,5m)</t>
  </si>
  <si>
    <t>20 ks výstavnických průkazů (badges)</t>
  </si>
  <si>
    <t>Brno, Česká republika</t>
  </si>
  <si>
    <t>hotel či pension odpovídající úrovni 3* pro 8 osob (á 6 nocí Voroněž 2) a pro 2 osoby odpovídající za stánek (á 7 nocí Holiday Inn)</t>
  </si>
  <si>
    <t>Catering na stánku (max. do 50 000,- Kč) - první dva dny - 2 druhy á 30 miniporcí teplého jídla, všechny dny chlazené slané (kanapky, chlebíčky, sýrové a masné speciality) a sladké občerstvení (koláče, minideserty) pro cca 60 osob denně</t>
  </si>
  <si>
    <t>20 ks jednodenních vstupenek</t>
  </si>
  <si>
    <t>Výroba venkovního poutače (grafika s logem MZe) o rozměru 3x2m, který bude umístěn na nebo v pavilonu</t>
  </si>
  <si>
    <t>Náklady na technickou realizaci celkem (součet položek 1-26)</t>
  </si>
  <si>
    <t>Náklady na technickou realizaci celkem včetně organizačního poplatku (27+28)</t>
  </si>
  <si>
    <t>DPH (Kč)</t>
  </si>
  <si>
    <t>Cena včetně DPH (Kč)</t>
  </si>
  <si>
    <t>Propagační předměty a tiskoviny (v částce 3 000 Kč - druh a počet určí zadavatel)</t>
  </si>
  <si>
    <t>Úprava návrhu zadavatele - projekt expozice s uplatněním atypických výstavářských prvků ve stylu zemědělské tematiky včetně nákladů na eventuální změny dle požadavků zadavatele v souladu se zaměřením výstavy. Centrálnímu prostoru stánku, kde bude otevřený prostor pro jednání bude dominovat velkoplošná grafika, odpovídající  zaměření výstavy.</t>
  </si>
  <si>
    <t>a)</t>
  </si>
  <si>
    <t>b)</t>
  </si>
  <si>
    <t>c)</t>
  </si>
  <si>
    <t>d)</t>
  </si>
  <si>
    <t>e)</t>
  </si>
  <si>
    <t>f)</t>
  </si>
  <si>
    <t>g)</t>
  </si>
  <si>
    <t>h)</t>
  </si>
  <si>
    <t>- sklad se šatnou cca 4x3m (min. 10 regálů 1x0,5mx2m výška), každý se 4 policemi, 2 stojací věšáky, věšák na stěnách pro 20 osob, zrcadlo</t>
  </si>
  <si>
    <t>Bohatá květinová výzdoba stánku (živé květiny a aranžmá, artefakty vč. aranž. prací dle zaměření výstavy)</t>
  </si>
  <si>
    <t>Označení celé expozice logem MZe a názvem úřadu formou centrálního límce nebo 3 zavěšených boardů</t>
  </si>
  <si>
    <t>Dopravní náklady, spedice vč. dopravy exponátů a propagačních materiálů a tiskovin z Prahy do Brna a zpět</t>
  </si>
  <si>
    <t>c) ZAJIŠTĚNÍ DOPRAVY A UBYTOVÁNÍ PRO OSOBY ZAJIŠŤUJÍCÍ INFORM. SLUŽBU NA STÁNKU</t>
  </si>
  <si>
    <t>Doprava osob Praha-Brno a zpět 1x osobním automobilem</t>
  </si>
  <si>
    <t>květen/červen 2019</t>
  </si>
  <si>
    <t>NÁRODNÍ VÝSTAVA MYSLIVOSTI</t>
  </si>
  <si>
    <t>Stánek bude zahrnovat: nutno nacenit každou položku a) - h) zvlášť, řádek 5 je součtem řádků a) až h):</t>
  </si>
  <si>
    <t>- samostatná kuchyňka cca 4x3m s vybavením včetně přívodu vody a elektřiny (5x lednice, dřez, rychlomyčka, 1x rychlovarná konvice, kávovar-presso, 6 kompletních sad nádobí, 6 sad nápojového skla (pivo, alko, nealko, destiláty, víno), podnosy, tácy, příbory</t>
  </si>
  <si>
    <t>[doplňte]</t>
  </si>
  <si>
    <t>* v tabulce jsou v jednotlivých buňkách vzorce pro výpočet. Doplňte cenu a DPH pouze tam, kde je to požadováno.</t>
  </si>
  <si>
    <t>* buňky označené šedě nevyplňovat</t>
  </si>
  <si>
    <t>NABÍDKOVÁ CENA CELKEM (a+b+c+d) bez DPH (Kč)</t>
  </si>
  <si>
    <t>DPH v tuzemsku (Kč) (uvést % sazbu)</t>
  </si>
  <si>
    <t>NABÍDKOVÁ CENA CELKEM VČETNĚ DPH (Kč)</t>
  </si>
  <si>
    <t>Cena bez DPH (Kč)</t>
  </si>
  <si>
    <t>Předpokládané náklady včetně DPH:  700 000,00 Kč</t>
  </si>
  <si>
    <t>- prostor pro 4 informační pulty, každý se 2 židlemi, včetně stojanů na prospekty a označení pultů grafikou</t>
  </si>
  <si>
    <t xml:space="preserve">- otevřený prostor pro jednání -  4 stoly pro 16 osob </t>
  </si>
  <si>
    <t>Zapůjčení a instalace 1 ks plazmové obrazovky a DVD přehrávače, ozvučovací technika vč. 2 ks mikrofonů</t>
  </si>
  <si>
    <r>
      <rPr>
        <b/>
        <sz val="11"/>
        <color indexed="8"/>
        <rFont val="Calibri"/>
        <family val="2"/>
      </rPr>
      <t>b</t>
    </r>
    <r>
      <rPr>
        <b/>
        <sz val="11"/>
        <color indexed="8"/>
        <rFont val="Calibri"/>
        <family val="2"/>
      </rPr>
      <t>) ZAJIŠTĚNÍ A ÚHRADA CELKOVÉ KRYTÉ VÝSTAVNÍ PLOCHY EXPOZICE MZe (50m2)</t>
    </r>
    <r>
      <rPr>
        <sz val="11"/>
        <color theme="1"/>
        <rFont val="Calibri"/>
        <family val="2"/>
      </rPr>
      <t xml:space="preserve"> - poloostrovní, ze 3 stran obchozí</t>
    </r>
  </si>
  <si>
    <t xml:space="preserve">Velikost výstavní plochy: 50 m2 </t>
  </si>
  <si>
    <t xml:space="preserve">Realizace informačního stánku MZe o rozloze 50m2 (10x5m) - poloostrovní ze tří stran obchozí                 (včetně montáže, demontáže) s využitím atypických prvků, odpovídající vhodná podlahová krytina, vybavení nábytkem a ostatním zařízením.                                                                                                                 </t>
  </si>
  <si>
    <t>Inzerce v médiích - noviny, časopisy (max. do 10 000,- Kč)</t>
  </si>
  <si>
    <r>
      <t>d) DOPROVODNÝ PROGRAM</t>
    </r>
    <r>
      <rPr>
        <b/>
        <sz val="11"/>
        <rFont val="Calibri"/>
        <family val="2"/>
      </rPr>
      <t xml:space="preserve"> (ve  výši 50 tis. Kč) </t>
    </r>
    <r>
      <rPr>
        <b/>
        <sz val="11"/>
        <color indexed="8"/>
        <rFont val="Calibri"/>
        <family val="2"/>
      </rPr>
      <t>- druh a rozsah bude určen Zadavatelem</t>
    </r>
  </si>
  <si>
    <t>Moderování zahájení veletrhu prof. Moderátorem včetně předávání cen ministra (10 000,- Kč)</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</si>
</sst>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1">
    <font>
      <sz val="11"/>
      <color theme="1"/>
      <name val="Calibri"/>
      <family val="2"/>
    </font>
    <font>
      <sz val="11"/>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0"/>
      <color indexed="60"/>
      <name val="Calibri"/>
      <family val="2"/>
    </font>
    <font>
      <b/>
      <sz val="10"/>
      <color indexed="6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b/>
      <sz val="10"/>
      <color rgb="FF9C6500"/>
      <name val="Calibri"/>
      <family val="2"/>
    </font>
    <font>
      <b/>
      <sz val="10"/>
      <color theme="1" tint="0.34999001026153564"/>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8">
    <xf numFmtId="0" fontId="0" fillId="0" borderId="0" xfId="0" applyFont="1" applyAlignment="1">
      <alignment/>
    </xf>
    <xf numFmtId="0" fontId="23"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49" fontId="0" fillId="0" borderId="10" xfId="0" applyNumberFormat="1" applyBorder="1" applyAlignment="1">
      <alignment wrapText="1"/>
    </xf>
    <xf numFmtId="49" fontId="0" fillId="0" borderId="10" xfId="0" applyNumberFormat="1" applyBorder="1" applyAlignment="1">
      <alignment/>
    </xf>
    <xf numFmtId="0" fontId="23" fillId="0" borderId="10" xfId="0" applyFont="1" applyBorder="1" applyAlignment="1">
      <alignment/>
    </xf>
    <xf numFmtId="0" fontId="0" fillId="0" borderId="10" xfId="0" applyBorder="1" applyAlignment="1">
      <alignment wrapText="1"/>
    </xf>
    <xf numFmtId="0" fontId="23" fillId="0" borderId="11" xfId="0" applyFont="1" applyBorder="1" applyAlignment="1">
      <alignment/>
    </xf>
    <xf numFmtId="0" fontId="0" fillId="0" borderId="10" xfId="0" applyBorder="1" applyAlignment="1">
      <alignment/>
    </xf>
    <xf numFmtId="0" fontId="2" fillId="0" borderId="10" xfId="0" applyFont="1" applyBorder="1" applyAlignment="1">
      <alignment wrapText="1"/>
    </xf>
    <xf numFmtId="49" fontId="23" fillId="0" borderId="0" xfId="0" applyNumberFormat="1" applyFont="1" applyAlignment="1">
      <alignment/>
    </xf>
    <xf numFmtId="0" fontId="0" fillId="0" borderId="10" xfId="0" applyNumberFormat="1" applyBorder="1" applyAlignment="1">
      <alignment wrapText="1"/>
    </xf>
    <xf numFmtId="0" fontId="1" fillId="0" borderId="10" xfId="0" applyFont="1" applyBorder="1" applyAlignment="1">
      <alignment wrapText="1"/>
    </xf>
    <xf numFmtId="0" fontId="23" fillId="0" borderId="10" xfId="0" applyFont="1" applyBorder="1" applyAlignment="1">
      <alignment wrapText="1"/>
    </xf>
    <xf numFmtId="0" fontId="0" fillId="0" borderId="12" xfId="0" applyBorder="1" applyAlignment="1">
      <alignment vertical="center"/>
    </xf>
    <xf numFmtId="0" fontId="38" fillId="0" borderId="0" xfId="0" applyFont="1" applyAlignment="1">
      <alignment vertical="center"/>
    </xf>
    <xf numFmtId="0" fontId="23"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center" vertical="center"/>
    </xf>
    <xf numFmtId="4" fontId="23" fillId="0" borderId="0" xfId="0" applyNumberFormat="1" applyFont="1" applyAlignment="1">
      <alignment horizontal="center" vertical="center"/>
    </xf>
    <xf numFmtId="0" fontId="0" fillId="0" borderId="13" xfId="0" applyBorder="1" applyAlignment="1">
      <alignment vertical="center"/>
    </xf>
    <xf numFmtId="0" fontId="0" fillId="0" borderId="13" xfId="0" applyFill="1" applyBorder="1" applyAlignment="1">
      <alignment vertical="center"/>
    </xf>
    <xf numFmtId="0" fontId="23" fillId="0" borderId="14" xfId="0" applyFont="1" applyBorder="1" applyAlignment="1">
      <alignment horizontal="center" vertical="center"/>
    </xf>
    <xf numFmtId="0" fontId="23" fillId="0" borderId="14" xfId="0" applyFont="1" applyBorder="1" applyAlignment="1">
      <alignment/>
    </xf>
    <xf numFmtId="0" fontId="23" fillId="0" borderId="13" xfId="0" applyFont="1" applyBorder="1" applyAlignment="1">
      <alignment horizontal="center" vertical="center"/>
    </xf>
    <xf numFmtId="0" fontId="23" fillId="0" borderId="13" xfId="0" applyFont="1" applyFill="1" applyBorder="1" applyAlignment="1">
      <alignment horizontal="center" vertical="center"/>
    </xf>
    <xf numFmtId="0" fontId="0" fillId="33" borderId="12"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4" borderId="13" xfId="0" applyFill="1" applyBorder="1" applyAlignment="1">
      <alignment vertical="center"/>
    </xf>
    <xf numFmtId="0" fontId="39" fillId="22" borderId="0" xfId="45" applyFont="1" applyBorder="1" applyAlignment="1">
      <alignment/>
    </xf>
    <xf numFmtId="0" fontId="40" fillId="33" borderId="0" xfId="0" applyFont="1" applyFill="1" applyAlignment="1">
      <alignment/>
    </xf>
    <xf numFmtId="0" fontId="23" fillId="0" borderId="16" xfId="0" applyFont="1" applyBorder="1" applyAlignment="1">
      <alignment/>
    </xf>
    <xf numFmtId="0" fontId="0" fillId="0" borderId="12" xfId="0" applyBorder="1" applyAlignment="1">
      <alignment horizontal="right" vertical="center"/>
    </xf>
    <xf numFmtId="0" fontId="0" fillId="0" borderId="12" xfId="0"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6"/>
  <sheetViews>
    <sheetView tabSelected="1" zoomScalePageLayoutView="0" workbookViewId="0" topLeftCell="A1">
      <selection activeCell="B7" sqref="B7"/>
    </sheetView>
  </sheetViews>
  <sheetFormatPr defaultColWidth="9.140625" defaultRowHeight="15"/>
  <cols>
    <col min="1" max="1" width="14.00390625" style="18" customWidth="1"/>
    <col min="2" max="2" width="89.00390625" style="0" customWidth="1"/>
    <col min="3" max="3" width="17.28125" style="18" bestFit="1" customWidth="1"/>
    <col min="4" max="4" width="10.421875" style="18" customWidth="1"/>
    <col min="5" max="5" width="20.00390625" style="18" customWidth="1"/>
  </cols>
  <sheetData>
    <row r="1" ht="18.75">
      <c r="A1" s="16" t="s">
        <v>21</v>
      </c>
    </row>
    <row r="3" spans="1:2" ht="15">
      <c r="A3" s="17" t="s">
        <v>15</v>
      </c>
      <c r="B3" s="1" t="s">
        <v>52</v>
      </c>
    </row>
    <row r="4" spans="1:2" ht="15">
      <c r="A4" s="17" t="s">
        <v>0</v>
      </c>
      <c r="B4" s="11" t="s">
        <v>51</v>
      </c>
    </row>
    <row r="5" spans="1:2" ht="15">
      <c r="A5" s="17" t="s">
        <v>1</v>
      </c>
      <c r="B5" s="1" t="s">
        <v>26</v>
      </c>
    </row>
    <row r="6" spans="1:3" ht="15">
      <c r="A6" s="17" t="s">
        <v>67</v>
      </c>
      <c r="B6" s="1"/>
      <c r="C6" s="21"/>
    </row>
    <row r="7" spans="1:3" ht="18.75">
      <c r="A7" s="16" t="s">
        <v>62</v>
      </c>
      <c r="B7" s="1"/>
      <c r="C7" s="22"/>
    </row>
    <row r="8" ht="15.75" thickBot="1"/>
    <row r="9" spans="1:5" ht="15.75" thickBot="1">
      <c r="A9" s="25" t="s">
        <v>2</v>
      </c>
      <c r="B9" s="26" t="s">
        <v>3</v>
      </c>
      <c r="C9" s="27" t="s">
        <v>61</v>
      </c>
      <c r="D9" s="28" t="s">
        <v>33</v>
      </c>
      <c r="E9" s="28" t="s">
        <v>34</v>
      </c>
    </row>
    <row r="10" spans="1:5" ht="15">
      <c r="A10" s="19"/>
      <c r="B10" s="6" t="s">
        <v>14</v>
      </c>
      <c r="C10" s="29"/>
      <c r="D10" s="29"/>
      <c r="E10" s="29"/>
    </row>
    <row r="11" spans="1:5" ht="15">
      <c r="A11" s="3">
        <v>1</v>
      </c>
      <c r="B11" s="9" t="s">
        <v>4</v>
      </c>
      <c r="C11" s="15" t="s">
        <v>55</v>
      </c>
      <c r="D11" s="15" t="s">
        <v>55</v>
      </c>
      <c r="E11" s="15">
        <f>SUM(C11:D11)</f>
        <v>0</v>
      </c>
    </row>
    <row r="12" spans="1:5" ht="15">
      <c r="A12" s="3">
        <v>2</v>
      </c>
      <c r="B12" s="9" t="s">
        <v>25</v>
      </c>
      <c r="C12" s="15" t="s">
        <v>55</v>
      </c>
      <c r="D12" s="15" t="s">
        <v>55</v>
      </c>
      <c r="E12" s="15">
        <f>SUM(C12:D12)</f>
        <v>0</v>
      </c>
    </row>
    <row r="13" spans="1:5" ht="15">
      <c r="A13" s="3">
        <v>3</v>
      </c>
      <c r="B13" s="9" t="s">
        <v>29</v>
      </c>
      <c r="C13" s="15" t="s">
        <v>55</v>
      </c>
      <c r="D13" s="15" t="s">
        <v>55</v>
      </c>
      <c r="E13" s="15">
        <f>SUM(C13:D13)</f>
        <v>0</v>
      </c>
    </row>
    <row r="14" spans="1:5" ht="63" customHeight="1">
      <c r="A14" s="3">
        <v>4</v>
      </c>
      <c r="B14" s="7" t="s">
        <v>36</v>
      </c>
      <c r="C14" s="15" t="s">
        <v>55</v>
      </c>
      <c r="D14" s="15" t="s">
        <v>55</v>
      </c>
      <c r="E14" s="15">
        <f>SUM(C14:D14)</f>
        <v>0</v>
      </c>
    </row>
    <row r="15" spans="1:5" ht="47.25" customHeight="1">
      <c r="A15" s="37">
        <v>5</v>
      </c>
      <c r="B15" s="7" t="s">
        <v>68</v>
      </c>
      <c r="C15" s="36">
        <f>SUM(C17:C24)</f>
        <v>0</v>
      </c>
      <c r="D15" s="36">
        <f>SUM(D17:D24)</f>
        <v>0</v>
      </c>
      <c r="E15" s="36">
        <f>SUM(C15:D16)</f>
        <v>0</v>
      </c>
    </row>
    <row r="16" spans="1:5" ht="30">
      <c r="A16" s="37"/>
      <c r="B16" s="7" t="s">
        <v>53</v>
      </c>
      <c r="C16" s="36"/>
      <c r="D16" s="36"/>
      <c r="E16" s="36"/>
    </row>
    <row r="17" spans="1:5" ht="30">
      <c r="A17" s="3" t="s">
        <v>37</v>
      </c>
      <c r="B17" s="4" t="s">
        <v>63</v>
      </c>
      <c r="C17" s="15" t="s">
        <v>55</v>
      </c>
      <c r="D17" s="15" t="s">
        <v>55</v>
      </c>
      <c r="E17" s="15">
        <f>SUM(C17:D17)</f>
        <v>0</v>
      </c>
    </row>
    <row r="18" spans="1:5" ht="15">
      <c r="A18" s="3" t="s">
        <v>38</v>
      </c>
      <c r="B18" s="5" t="s">
        <v>23</v>
      </c>
      <c r="C18" s="15" t="s">
        <v>55</v>
      </c>
      <c r="D18" s="15" t="s">
        <v>55</v>
      </c>
      <c r="E18" s="15">
        <f aca="true" t="shared" si="0" ref="E18:E45">SUM(C18:D18)</f>
        <v>0</v>
      </c>
    </row>
    <row r="19" spans="1:5" ht="47.25" customHeight="1">
      <c r="A19" s="3" t="s">
        <v>39</v>
      </c>
      <c r="B19" s="4" t="s">
        <v>54</v>
      </c>
      <c r="C19" s="15" t="s">
        <v>55</v>
      </c>
      <c r="D19" s="15" t="s">
        <v>55</v>
      </c>
      <c r="E19" s="15">
        <f t="shared" si="0"/>
        <v>0</v>
      </c>
    </row>
    <row r="20" spans="1:5" ht="15">
      <c r="A20" s="3" t="s">
        <v>40</v>
      </c>
      <c r="B20" s="5" t="s">
        <v>5</v>
      </c>
      <c r="C20" s="15" t="s">
        <v>55</v>
      </c>
      <c r="D20" s="15" t="s">
        <v>55</v>
      </c>
      <c r="E20" s="15">
        <f t="shared" si="0"/>
        <v>0</v>
      </c>
    </row>
    <row r="21" spans="1:5" ht="15">
      <c r="A21" s="3" t="s">
        <v>41</v>
      </c>
      <c r="B21" s="5" t="s">
        <v>24</v>
      </c>
      <c r="C21" s="15" t="s">
        <v>55</v>
      </c>
      <c r="D21" s="15" t="s">
        <v>55</v>
      </c>
      <c r="E21" s="15">
        <f t="shared" si="0"/>
        <v>0</v>
      </c>
    </row>
    <row r="22" spans="1:5" ht="47.25" customHeight="1">
      <c r="A22" s="3" t="s">
        <v>42</v>
      </c>
      <c r="B22" s="4" t="s">
        <v>6</v>
      </c>
      <c r="C22" s="15" t="s">
        <v>55</v>
      </c>
      <c r="D22" s="15" t="s">
        <v>55</v>
      </c>
      <c r="E22" s="15">
        <f t="shared" si="0"/>
        <v>0</v>
      </c>
    </row>
    <row r="23" spans="1:5" ht="30" customHeight="1">
      <c r="A23" s="3" t="s">
        <v>43</v>
      </c>
      <c r="B23" s="4" t="s">
        <v>45</v>
      </c>
      <c r="C23" s="15" t="s">
        <v>55</v>
      </c>
      <c r="D23" s="15" t="s">
        <v>55</v>
      </c>
      <c r="E23" s="15">
        <f t="shared" si="0"/>
        <v>0</v>
      </c>
    </row>
    <row r="24" spans="1:5" ht="18" customHeight="1">
      <c r="A24" s="3" t="s">
        <v>44</v>
      </c>
      <c r="B24" s="4" t="s">
        <v>64</v>
      </c>
      <c r="C24" s="15" t="s">
        <v>55</v>
      </c>
      <c r="D24" s="15" t="s">
        <v>55</v>
      </c>
      <c r="E24" s="15">
        <f t="shared" si="0"/>
        <v>0</v>
      </c>
    </row>
    <row r="25" spans="1:5" ht="29.25" customHeight="1">
      <c r="A25" s="3">
        <v>6</v>
      </c>
      <c r="B25" s="4" t="s">
        <v>47</v>
      </c>
      <c r="C25" s="15" t="s">
        <v>55</v>
      </c>
      <c r="D25" s="15" t="s">
        <v>55</v>
      </c>
      <c r="E25" s="15">
        <f t="shared" si="0"/>
        <v>0</v>
      </c>
    </row>
    <row r="26" spans="1:5" ht="43.5" customHeight="1">
      <c r="A26" s="3">
        <v>7</v>
      </c>
      <c r="B26" s="12" t="s">
        <v>22</v>
      </c>
      <c r="C26" s="15" t="s">
        <v>55</v>
      </c>
      <c r="D26" s="15" t="s">
        <v>55</v>
      </c>
      <c r="E26" s="15">
        <f t="shared" si="0"/>
        <v>0</v>
      </c>
    </row>
    <row r="27" spans="1:5" ht="30">
      <c r="A27" s="3">
        <v>8</v>
      </c>
      <c r="B27" s="12" t="s">
        <v>30</v>
      </c>
      <c r="C27" s="15" t="s">
        <v>55</v>
      </c>
      <c r="D27" s="15" t="s">
        <v>55</v>
      </c>
      <c r="E27" s="15">
        <f t="shared" si="0"/>
        <v>0</v>
      </c>
    </row>
    <row r="28" spans="1:5" ht="15">
      <c r="A28" s="3">
        <v>9</v>
      </c>
      <c r="B28" s="4" t="s">
        <v>17</v>
      </c>
      <c r="C28" s="15" t="s">
        <v>55</v>
      </c>
      <c r="D28" s="15" t="s">
        <v>55</v>
      </c>
      <c r="E28" s="15">
        <f t="shared" si="0"/>
        <v>0</v>
      </c>
    </row>
    <row r="29" spans="1:5" ht="15">
      <c r="A29" s="3">
        <v>10</v>
      </c>
      <c r="B29" s="4" t="s">
        <v>18</v>
      </c>
      <c r="C29" s="15" t="s">
        <v>55</v>
      </c>
      <c r="D29" s="15" t="s">
        <v>55</v>
      </c>
      <c r="E29" s="15">
        <f t="shared" si="0"/>
        <v>0</v>
      </c>
    </row>
    <row r="30" spans="1:5" ht="30">
      <c r="A30" s="3">
        <v>11</v>
      </c>
      <c r="B30" s="4" t="s">
        <v>46</v>
      </c>
      <c r="C30" s="15" t="s">
        <v>55</v>
      </c>
      <c r="D30" s="15" t="s">
        <v>55</v>
      </c>
      <c r="E30" s="15">
        <f t="shared" si="0"/>
        <v>0</v>
      </c>
    </row>
    <row r="31" spans="1:5" ht="33" customHeight="1">
      <c r="A31" s="3">
        <v>12</v>
      </c>
      <c r="B31" s="4" t="s">
        <v>65</v>
      </c>
      <c r="C31" s="15" t="s">
        <v>55</v>
      </c>
      <c r="D31" s="15" t="s">
        <v>55</v>
      </c>
      <c r="E31" s="15">
        <f t="shared" si="0"/>
        <v>0</v>
      </c>
    </row>
    <row r="32" spans="1:5" ht="15">
      <c r="A32" s="3">
        <v>13</v>
      </c>
      <c r="B32" s="5" t="s">
        <v>7</v>
      </c>
      <c r="C32" s="15" t="s">
        <v>55</v>
      </c>
      <c r="D32" s="15" t="s">
        <v>55</v>
      </c>
      <c r="E32" s="15">
        <f t="shared" si="0"/>
        <v>0</v>
      </c>
    </row>
    <row r="33" spans="1:5" ht="15">
      <c r="A33" s="3">
        <v>14</v>
      </c>
      <c r="B33" s="5" t="s">
        <v>8</v>
      </c>
      <c r="C33" s="15" t="s">
        <v>55</v>
      </c>
      <c r="D33" s="15" t="s">
        <v>55</v>
      </c>
      <c r="E33" s="15">
        <f t="shared" si="0"/>
        <v>0</v>
      </c>
    </row>
    <row r="34" spans="1:5" ht="15">
      <c r="A34" s="3">
        <v>15</v>
      </c>
      <c r="B34" s="5" t="s">
        <v>19</v>
      </c>
      <c r="C34" s="15" t="s">
        <v>55</v>
      </c>
      <c r="D34" s="15" t="s">
        <v>55</v>
      </c>
      <c r="E34" s="15">
        <f t="shared" si="0"/>
        <v>0</v>
      </c>
    </row>
    <row r="35" spans="1:5" ht="15">
      <c r="A35" s="3">
        <v>16</v>
      </c>
      <c r="B35" s="5" t="s">
        <v>71</v>
      </c>
      <c r="C35" s="15" t="s">
        <v>55</v>
      </c>
      <c r="D35" s="15" t="s">
        <v>55</v>
      </c>
      <c r="E35" s="15">
        <f t="shared" si="0"/>
        <v>0</v>
      </c>
    </row>
    <row r="36" spans="1:5" ht="15">
      <c r="A36" s="3">
        <v>17</v>
      </c>
      <c r="B36" s="5" t="s">
        <v>9</v>
      </c>
      <c r="C36" s="15" t="s">
        <v>55</v>
      </c>
      <c r="D36" s="15" t="s">
        <v>55</v>
      </c>
      <c r="E36" s="15">
        <f t="shared" si="0"/>
        <v>0</v>
      </c>
    </row>
    <row r="37" spans="1:5" ht="15">
      <c r="A37" s="3">
        <v>18</v>
      </c>
      <c r="B37" s="4" t="s">
        <v>69</v>
      </c>
      <c r="C37" s="15" t="s">
        <v>55</v>
      </c>
      <c r="D37" s="15" t="s">
        <v>55</v>
      </c>
      <c r="E37" s="15">
        <f t="shared" si="0"/>
        <v>0</v>
      </c>
    </row>
    <row r="38" spans="1:5" ht="15">
      <c r="A38" s="3">
        <v>19</v>
      </c>
      <c r="B38" s="4" t="s">
        <v>35</v>
      </c>
      <c r="C38" s="15" t="s">
        <v>55</v>
      </c>
      <c r="D38" s="15" t="s">
        <v>55</v>
      </c>
      <c r="E38" s="15">
        <f t="shared" si="0"/>
        <v>0</v>
      </c>
    </row>
    <row r="39" spans="1:5" ht="45">
      <c r="A39" s="3">
        <v>20</v>
      </c>
      <c r="B39" s="4" t="s">
        <v>28</v>
      </c>
      <c r="C39" s="15" t="s">
        <v>55</v>
      </c>
      <c r="D39" s="15" t="s">
        <v>55</v>
      </c>
      <c r="E39" s="15">
        <f t="shared" si="0"/>
        <v>0</v>
      </c>
    </row>
    <row r="40" spans="1:5" ht="15">
      <c r="A40" s="3">
        <v>21</v>
      </c>
      <c r="B40" s="4" t="s">
        <v>16</v>
      </c>
      <c r="C40" s="15" t="s">
        <v>55</v>
      </c>
      <c r="D40" s="15" t="s">
        <v>55</v>
      </c>
      <c r="E40" s="15">
        <f t="shared" si="0"/>
        <v>0</v>
      </c>
    </row>
    <row r="41" spans="1:5" ht="30">
      <c r="A41" s="3">
        <v>22</v>
      </c>
      <c r="B41" s="4" t="s">
        <v>20</v>
      </c>
      <c r="C41" s="15" t="s">
        <v>55</v>
      </c>
      <c r="D41" s="15" t="s">
        <v>55</v>
      </c>
      <c r="E41" s="15">
        <f t="shared" si="0"/>
        <v>0</v>
      </c>
    </row>
    <row r="42" spans="1:5" ht="15">
      <c r="A42" s="3">
        <v>23</v>
      </c>
      <c r="B42" s="4" t="s">
        <v>11</v>
      </c>
      <c r="C42" s="15" t="s">
        <v>55</v>
      </c>
      <c r="D42" s="15" t="s">
        <v>55</v>
      </c>
      <c r="E42" s="15">
        <f t="shared" si="0"/>
        <v>0</v>
      </c>
    </row>
    <row r="43" spans="1:5" ht="30">
      <c r="A43" s="3">
        <v>24</v>
      </c>
      <c r="B43" s="4" t="s">
        <v>48</v>
      </c>
      <c r="C43" s="15" t="s">
        <v>55</v>
      </c>
      <c r="D43" s="15" t="s">
        <v>55</v>
      </c>
      <c r="E43" s="15">
        <f t="shared" si="0"/>
        <v>0</v>
      </c>
    </row>
    <row r="44" spans="1:5" ht="15">
      <c r="A44" s="3">
        <v>25</v>
      </c>
      <c r="B44" s="4" t="s">
        <v>12</v>
      </c>
      <c r="C44" s="15" t="s">
        <v>55</v>
      </c>
      <c r="D44" s="15" t="s">
        <v>55</v>
      </c>
      <c r="E44" s="15">
        <f t="shared" si="0"/>
        <v>0</v>
      </c>
    </row>
    <row r="45" spans="1:5" ht="15">
      <c r="A45" s="3">
        <v>26</v>
      </c>
      <c r="B45" s="4" t="s">
        <v>10</v>
      </c>
      <c r="C45" s="15" t="s">
        <v>55</v>
      </c>
      <c r="D45" s="15" t="s">
        <v>55</v>
      </c>
      <c r="E45" s="15">
        <f t="shared" si="0"/>
        <v>0</v>
      </c>
    </row>
    <row r="46" spans="1:5" ht="15">
      <c r="A46" s="3">
        <v>27</v>
      </c>
      <c r="B46" s="5" t="s">
        <v>31</v>
      </c>
      <c r="C46" s="15">
        <f>SUM(C11:C16,C25:C45)</f>
        <v>0</v>
      </c>
      <c r="D46" s="15">
        <f>SUM(D11:D16,D25:D45)</f>
        <v>0</v>
      </c>
      <c r="E46" s="15">
        <f>SUM(C46:D46)</f>
        <v>0</v>
      </c>
    </row>
    <row r="47" spans="1:5" ht="15">
      <c r="A47" s="3">
        <v>28</v>
      </c>
      <c r="B47" s="4" t="s">
        <v>13</v>
      </c>
      <c r="C47" s="15" t="s">
        <v>55</v>
      </c>
      <c r="D47" s="15" t="s">
        <v>55</v>
      </c>
      <c r="E47" s="15">
        <f>SUM(C47:D47)</f>
        <v>0</v>
      </c>
    </row>
    <row r="48" spans="1:5" ht="15">
      <c r="A48" s="3">
        <v>29</v>
      </c>
      <c r="B48" s="5" t="s">
        <v>32</v>
      </c>
      <c r="C48" s="15">
        <f>SUM(C46:C47)</f>
        <v>0</v>
      </c>
      <c r="D48" s="15">
        <f>SUM(D46:D47)</f>
        <v>0</v>
      </c>
      <c r="E48" s="15">
        <f>SUM(C48:D48)</f>
        <v>0</v>
      </c>
    </row>
    <row r="49" spans="1:5" ht="15">
      <c r="A49" s="19"/>
      <c r="B49" s="2"/>
      <c r="C49" s="29"/>
      <c r="D49" s="29"/>
      <c r="E49" s="29"/>
    </row>
    <row r="50" spans="1:5" ht="30">
      <c r="A50" s="19"/>
      <c r="B50" s="7" t="s">
        <v>66</v>
      </c>
      <c r="C50" s="15" t="s">
        <v>55</v>
      </c>
      <c r="D50" s="15" t="s">
        <v>55</v>
      </c>
      <c r="E50" s="15">
        <f>SUM(C50:D50)</f>
        <v>0</v>
      </c>
    </row>
    <row r="51" spans="1:5" ht="15">
      <c r="A51" s="19"/>
      <c r="B51" s="2"/>
      <c r="C51" s="29"/>
      <c r="D51" s="29"/>
      <c r="E51" s="29"/>
    </row>
    <row r="52" spans="1:5" ht="15">
      <c r="A52" s="3"/>
      <c r="B52" s="13"/>
      <c r="C52" s="29"/>
      <c r="D52" s="29"/>
      <c r="E52" s="29"/>
    </row>
    <row r="53" spans="1:5" ht="15">
      <c r="A53" s="3"/>
      <c r="B53" s="14" t="s">
        <v>49</v>
      </c>
      <c r="C53" s="29"/>
      <c r="D53" s="29"/>
      <c r="E53" s="29"/>
    </row>
    <row r="54" spans="1:5" ht="30">
      <c r="A54" s="3"/>
      <c r="B54" s="7" t="s">
        <v>27</v>
      </c>
      <c r="C54" s="15" t="s">
        <v>55</v>
      </c>
      <c r="D54" s="15" t="s">
        <v>55</v>
      </c>
      <c r="E54" s="15">
        <f>SUM(C54:D54)</f>
        <v>0</v>
      </c>
    </row>
    <row r="55" spans="1:5" ht="15">
      <c r="A55" s="3"/>
      <c r="B55" s="7" t="s">
        <v>50</v>
      </c>
      <c r="C55" s="15" t="s">
        <v>55</v>
      </c>
      <c r="D55" s="15" t="s">
        <v>55</v>
      </c>
      <c r="E55" s="15">
        <f>SUM(C55:D55)</f>
        <v>0</v>
      </c>
    </row>
    <row r="56" spans="1:5" ht="15">
      <c r="A56" s="3"/>
      <c r="B56" s="2"/>
      <c r="C56" s="29"/>
      <c r="D56" s="29"/>
      <c r="E56" s="29"/>
    </row>
    <row r="57" spans="1:5" ht="15">
      <c r="A57" s="3"/>
      <c r="B57" s="10" t="s">
        <v>70</v>
      </c>
      <c r="C57" s="15" t="s">
        <v>55</v>
      </c>
      <c r="D57" s="15" t="s">
        <v>55</v>
      </c>
      <c r="E57" s="15">
        <f>SUM(C57:D57)</f>
        <v>0</v>
      </c>
    </row>
    <row r="58" spans="1:5" ht="15">
      <c r="A58" s="3"/>
      <c r="B58" s="13"/>
      <c r="C58" s="29"/>
      <c r="D58" s="29"/>
      <c r="E58" s="29"/>
    </row>
    <row r="59" spans="1:5" ht="15">
      <c r="A59" s="3"/>
      <c r="B59" s="7"/>
      <c r="C59" s="29"/>
      <c r="D59" s="29"/>
      <c r="E59" s="29"/>
    </row>
    <row r="60" spans="1:5" ht="15.75" thickBot="1">
      <c r="A60" s="3"/>
      <c r="B60" s="7"/>
      <c r="C60" s="29"/>
      <c r="D60" s="29"/>
      <c r="E60" s="29"/>
    </row>
    <row r="61" spans="1:5" ht="15.75" thickBot="1">
      <c r="A61" s="19"/>
      <c r="B61" s="35" t="s">
        <v>58</v>
      </c>
      <c r="C61" s="32">
        <f>SUM(C48,C50,C54,C55,C57)</f>
        <v>0</v>
      </c>
      <c r="D61" s="31"/>
      <c r="E61" s="31"/>
    </row>
    <row r="62" spans="1:5" ht="15.75" thickBot="1">
      <c r="A62" s="19"/>
      <c r="B62" s="6" t="s">
        <v>59</v>
      </c>
      <c r="C62" s="29"/>
      <c r="D62" s="24">
        <f>SUM(D48,D50,D54,D55,D57)</f>
        <v>0</v>
      </c>
      <c r="E62" s="29"/>
    </row>
    <row r="63" spans="1:5" ht="15.75" thickBot="1">
      <c r="A63" s="20"/>
      <c r="B63" s="8" t="s">
        <v>60</v>
      </c>
      <c r="C63" s="30"/>
      <c r="D63" s="30"/>
      <c r="E63" s="23">
        <f>SUM(E48,E50,E54,E55,E57)</f>
        <v>0</v>
      </c>
    </row>
    <row r="65" ht="15">
      <c r="B65" s="33" t="s">
        <v>56</v>
      </c>
    </row>
    <row r="66" ht="15">
      <c r="B66" s="34" t="s">
        <v>57</v>
      </c>
    </row>
  </sheetData>
  <sheetProtection/>
  <mergeCells count="4">
    <mergeCell ref="C15:C16"/>
    <mergeCell ref="D15:D16"/>
    <mergeCell ref="E15:E16"/>
    <mergeCell ref="A15:A16"/>
  </mergeCells>
  <printOptions gridLines="1" horizontalCentered="1"/>
  <pageMargins left="0.11811023622047245" right="0.11811023622047245" top="0.1968503937007874" bottom="0.1968503937007874" header="0.31496062992125984" footer="0.31496062992125984"/>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Vacek Emerich Dr. Ing.</dc:creator>
  <cp:keywords/>
  <dc:description/>
  <cp:lastModifiedBy>Havránková Eva</cp:lastModifiedBy>
  <cp:lastPrinted>2016-06-07T08:48:22Z</cp:lastPrinted>
  <dcterms:created xsi:type="dcterms:W3CDTF">2011-03-29T08:31:49Z</dcterms:created>
  <dcterms:modified xsi:type="dcterms:W3CDTF">2018-07-26T14:28:00Z</dcterms:modified>
  <cp:category/>
  <cp:version/>
  <cp:contentType/>
  <cp:contentStatus/>
</cp:coreProperties>
</file>