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9" i="1"/>
  <c r="G21"/>
  <c r="G22"/>
  <c r="G23"/>
  <c r="G24"/>
  <c r="G25"/>
  <c r="G26"/>
  <c r="G4"/>
  <c r="G5"/>
  <c r="G6"/>
  <c r="G7"/>
  <c r="G8"/>
  <c r="G11"/>
  <c r="G12"/>
  <c r="G13"/>
  <c r="G14"/>
  <c r="G16"/>
  <c r="G17"/>
  <c r="G29"/>
  <c r="G30"/>
  <c r="G31"/>
  <c r="H32" l="1"/>
  <c r="G37" s="1"/>
  <c r="H27"/>
  <c r="G36" s="1"/>
  <c r="H19"/>
  <c r="G35" s="1"/>
  <c r="G38" l="1"/>
  <c r="G40" s="1"/>
  <c r="G39" l="1"/>
</calcChain>
</file>

<file path=xl/sharedStrings.xml><?xml version="1.0" encoding="utf-8"?>
<sst xmlns="http://schemas.openxmlformats.org/spreadsheetml/2006/main" count="94" uniqueCount="76">
  <si>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</si>
  <si>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</si>
  <si>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</si>
  <si>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</si>
  <si>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</si>
  <si>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</si>
  <si>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</si>
  <si>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</si>
  <si>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</si>
  <si>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</si>
  <si>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</si>
  <si>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</si>
  <si>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</si>
  <si>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</si>
  <si>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</si>
  <si>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</si>
  <si>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</si>
  <si>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</si>
  <si>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</si>
  <si>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</si>
  <si>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</si>
  <si>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</si>
  <si>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</si>
  <si>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</si>
  <si>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</si>
  <si>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</si>
  <si>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</si>
  <si>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</si>
  <si>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</si>
  <si>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</si>
  <si>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</si>
  <si>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</si>
  <si>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</si>
  <si>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</si>
  <si>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</si>
  <si>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</si>
  <si>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</si>
  <si>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</si>
  <si>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</si>
  <si>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</si>
  <si>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</si>
  <si>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</si>
  <si>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</si>
  <si>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</si>
  <si>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1.6.</t>
  </si>
  <si>
    <t>2.1.</t>
  </si>
  <si>
    <t>2.2.</t>
  </si>
  <si>
    <t>2.3.</t>
  </si>
  <si>
    <t>2.4.</t>
  </si>
  <si>
    <t>2.5.</t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</si>
  <si>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</si>
  <si>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</si>
  <si>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</si>
  <si>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3.Vytyčení pozemků podle schváleného návrhu a mapové dílo celkem (3.1.-3.2.) bez DPH</t>
  </si>
  <si>
    <t>Geometrické a polohové určení vnějšího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</si>
  <si>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</si>
  <si>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</si>
  <si>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</si>
  <si>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</si>
  <si>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</si>
  <si>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</si>
  <si>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</si>
  <si>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</si>
  <si>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</si>
  <si>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</si>
  <si>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</si>
  <si>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2 měsíce </t>
  </si>
  <si>
    <t>6 týdnů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</si>
  <si>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</si>
  <si>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(2.1.-2.5.)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</si>
  <si>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</si>
  <si>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2.Návrhové práce celkem (2.1.-2.5.) bez DPH</t>
  </si>
  <si>
    <t>1.5.</t>
  </si>
  <si>
    <t xml:space="preserve"> </t>
  </si>
  <si>
    <t xml:space="preserve">100bm </t>
  </si>
  <si>
    <t>Poznámka ke smazání: na obecní hranici nutno počítat s velkými mezníky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</si>
</sst>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4" xfId="0" applyNumberFormat="1" applyFont="1" applyFill="1" applyBorder="1" applyAlignment="1">
      <alignment horizontal="center"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8" fillId="0" borderId="25" xfId="0" applyNumberFormat="1" applyFont="1" applyFill="1" applyBorder="1" applyAlignment="1" applyProtection="1">
      <alignment horizontal="center" vertical="top" wrapText="1" shrinkToFit="1"/>
      <protection locked="0"/>
    </xf>
    <xf numFmtId="0" fontId="0" fillId="0" borderId="26" xfId="0" applyBorder="1" applyAlignment="1">
      <alignment wrapText="1" shrinkToFit="1"/>
    </xf>
    <xf numFmtId="0" fontId="0" fillId="0" borderId="27" xfId="0" applyBorder="1" applyAlignment="1">
      <alignment wrapText="1" shrinkToFit="1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9"/>
  <sheetViews>
    <sheetView showGridLines="0" tabSelected="1" view="pageLayout" topLeftCell="A19" zoomScaleNormal="100" workbookViewId="0"/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64</v>
      </c>
      <c r="D2" s="19" t="s">
        <v>0</v>
      </c>
      <c r="E2" s="20" t="s">
        <v>18</v>
      </c>
      <c r="F2" s="20" t="s">
        <v>17</v>
      </c>
      <c r="G2" s="20" t="s">
        <v>19</v>
      </c>
      <c r="H2" s="21" t="s">
        <v>29</v>
      </c>
    </row>
    <row r="3" spans="2:8" s="10" customFormat="1" ht="15.95" customHeight="1">
      <c r="B3" s="24" t="s">
        <v>2</v>
      </c>
      <c r="C3" s="7" t="s">
        <v>22</v>
      </c>
      <c r="D3" s="3"/>
      <c r="E3" s="8"/>
      <c r="F3" s="8"/>
      <c r="G3" s="8"/>
      <c r="H3" s="9"/>
    </row>
    <row r="4" spans="2:8" s="5" customFormat="1" ht="21" customHeight="1">
      <c r="B4" s="26" t="s">
        <v>40</v>
      </c>
      <c r="C4" s="27" t="s">
        <v>62</v>
      </c>
      <c r="D4" s="28" t="s">
        <v>1</v>
      </c>
      <c r="E4" s="29">
        <v>292</v>
      </c>
      <c r="F4" s="30"/>
      <c r="G4" s="29">
        <f t="shared" ref="G4:G9" si="0">E4*F4</f>
        <v>0</v>
      </c>
      <c r="H4" s="31"/>
    </row>
    <row r="5" spans="2:8" s="5" customFormat="1" ht="33.75" customHeight="1">
      <c r="B5" s="84" t="s">
        <v>41</v>
      </c>
      <c r="C5" s="33" t="s">
        <v>23</v>
      </c>
      <c r="D5" s="34" t="s">
        <v>1</v>
      </c>
      <c r="E5" s="35">
        <v>292</v>
      </c>
      <c r="F5" s="36"/>
      <c r="G5" s="37">
        <f t="shared" si="0"/>
        <v>0</v>
      </c>
      <c r="H5" s="83"/>
    </row>
    <row r="6" spans="2:8" s="5" customFormat="1" ht="33.75" customHeight="1">
      <c r="B6" s="84"/>
      <c r="C6" s="33" t="s">
        <v>11</v>
      </c>
      <c r="D6" s="34" t="s">
        <v>1</v>
      </c>
      <c r="E6" s="35">
        <v>292</v>
      </c>
      <c r="F6" s="36"/>
      <c r="G6" s="37">
        <f t="shared" si="0"/>
        <v>0</v>
      </c>
      <c r="H6" s="83"/>
    </row>
    <row r="7" spans="2:8" s="5" customFormat="1" ht="33.75" customHeight="1">
      <c r="B7" s="89" t="s">
        <v>42</v>
      </c>
      <c r="C7" s="33" t="s">
        <v>35</v>
      </c>
      <c r="D7" s="34" t="s">
        <v>1</v>
      </c>
      <c r="E7" s="35">
        <v>169</v>
      </c>
      <c r="F7" s="36"/>
      <c r="G7" s="37">
        <f t="shared" si="0"/>
        <v>0</v>
      </c>
      <c r="H7" s="38"/>
    </row>
    <row r="8" spans="2:8" s="5" customFormat="1" ht="32.25" customHeight="1">
      <c r="B8" s="90"/>
      <c r="C8" s="33" t="s">
        <v>36</v>
      </c>
      <c r="D8" s="34" t="s">
        <v>1</v>
      </c>
      <c r="E8" s="35">
        <v>35</v>
      </c>
      <c r="F8" s="36"/>
      <c r="G8" s="37">
        <f t="shared" si="0"/>
        <v>0</v>
      </c>
      <c r="H8" s="39"/>
    </row>
    <row r="9" spans="2:8" s="5" customFormat="1" ht="33.75" customHeight="1">
      <c r="B9" s="91"/>
      <c r="C9" s="33" t="s">
        <v>37</v>
      </c>
      <c r="D9" s="34" t="s">
        <v>1</v>
      </c>
      <c r="E9" s="35">
        <v>88</v>
      </c>
      <c r="F9" s="36"/>
      <c r="G9" s="37">
        <f t="shared" si="0"/>
        <v>0</v>
      </c>
      <c r="H9" s="39"/>
    </row>
    <row r="10" spans="2:8" s="5" customFormat="1" ht="33.75" customHeight="1">
      <c r="B10" s="89" t="s">
        <v>43</v>
      </c>
      <c r="C10" s="33" t="s">
        <v>54</v>
      </c>
      <c r="D10" s="35"/>
      <c r="E10" s="35" t="s">
        <v>73</v>
      </c>
      <c r="F10" s="35"/>
      <c r="G10" s="35" t="s">
        <v>73</v>
      </c>
      <c r="H10" s="96" t="s">
        <v>75</v>
      </c>
    </row>
    <row r="11" spans="2:8" s="5" customFormat="1" ht="33.75" customHeight="1">
      <c r="B11" s="94"/>
      <c r="C11" s="33" t="s">
        <v>63</v>
      </c>
      <c r="D11" s="34" t="s">
        <v>6</v>
      </c>
      <c r="E11" s="35">
        <v>75</v>
      </c>
      <c r="F11" s="36"/>
      <c r="G11" s="37">
        <f>E11*F11</f>
        <v>0</v>
      </c>
      <c r="H11" s="97"/>
    </row>
    <row r="12" spans="2:8" s="5" customFormat="1" ht="21" customHeight="1">
      <c r="B12" s="94"/>
      <c r="C12" s="33" t="s">
        <v>8</v>
      </c>
      <c r="D12" s="34" t="s">
        <v>33</v>
      </c>
      <c r="E12" s="35">
        <v>300</v>
      </c>
      <c r="F12" s="36"/>
      <c r="G12" s="37">
        <f>E12*F12</f>
        <v>0</v>
      </c>
      <c r="H12" s="97"/>
    </row>
    <row r="13" spans="2:8" s="5" customFormat="1" ht="21" customHeight="1">
      <c r="B13" s="95"/>
      <c r="C13" s="33" t="s">
        <v>12</v>
      </c>
      <c r="D13" s="34" t="s">
        <v>33</v>
      </c>
      <c r="E13" s="35">
        <v>4</v>
      </c>
      <c r="F13" s="36"/>
      <c r="G13" s="37">
        <f>E13*F13</f>
        <v>0</v>
      </c>
      <c r="H13" s="98"/>
    </row>
    <row r="14" spans="2:8" s="5" customFormat="1" ht="33.75" customHeight="1">
      <c r="B14" s="84" t="s">
        <v>72</v>
      </c>
      <c r="C14" s="33" t="s">
        <v>34</v>
      </c>
      <c r="D14" s="85" t="s">
        <v>6</v>
      </c>
      <c r="E14" s="87">
        <v>79</v>
      </c>
      <c r="F14" s="92"/>
      <c r="G14" s="93">
        <f>E14*F14</f>
        <v>0</v>
      </c>
      <c r="H14" s="83"/>
    </row>
    <row r="15" spans="2:8" s="5" customFormat="1" ht="21" customHeight="1">
      <c r="B15" s="84"/>
      <c r="C15" s="33" t="s">
        <v>13</v>
      </c>
      <c r="D15" s="86"/>
      <c r="E15" s="88"/>
      <c r="F15" s="88"/>
      <c r="G15" s="88"/>
      <c r="H15" s="83"/>
    </row>
    <row r="16" spans="2:8" s="5" customFormat="1" ht="21" customHeight="1">
      <c r="B16" s="84"/>
      <c r="C16" s="33" t="s">
        <v>8</v>
      </c>
      <c r="D16" s="34" t="s">
        <v>33</v>
      </c>
      <c r="E16" s="35">
        <v>250</v>
      </c>
      <c r="F16" s="36"/>
      <c r="G16" s="37">
        <f>E16*F16</f>
        <v>0</v>
      </c>
      <c r="H16" s="38"/>
    </row>
    <row r="17" spans="2:14" s="5" customFormat="1" ht="62.1" customHeight="1">
      <c r="B17" s="40" t="s">
        <v>44</v>
      </c>
      <c r="C17" s="41" t="s">
        <v>38</v>
      </c>
      <c r="D17" s="42" t="s">
        <v>1</v>
      </c>
      <c r="E17" s="43">
        <v>292</v>
      </c>
      <c r="F17" s="44"/>
      <c r="G17" s="45">
        <f>E17*F17</f>
        <v>0</v>
      </c>
      <c r="H17" s="46"/>
    </row>
    <row r="18" spans="2:14" s="5" customFormat="1" ht="23.25" customHeight="1">
      <c r="B18" s="53"/>
      <c r="C18" s="58"/>
      <c r="D18" s="54"/>
      <c r="F18" s="55"/>
      <c r="G18" s="56"/>
      <c r="H18" s="57"/>
    </row>
    <row r="19" spans="2:14" s="5" customFormat="1" ht="15.95" customHeight="1">
      <c r="B19" s="25"/>
      <c r="C19" s="60" t="s">
        <v>68</v>
      </c>
      <c r="D19" s="61"/>
      <c r="E19" s="61"/>
      <c r="F19" s="61"/>
      <c r="G19" s="62"/>
      <c r="H19" s="11">
        <f>SUBTOTAL(9,G4:G17)</f>
        <v>0</v>
      </c>
    </row>
    <row r="20" spans="2:14" s="10" customFormat="1" ht="15.95" customHeight="1">
      <c r="B20" s="24" t="s">
        <v>3</v>
      </c>
      <c r="C20" s="7" t="s">
        <v>21</v>
      </c>
      <c r="D20" s="17"/>
      <c r="E20" s="8"/>
      <c r="F20" s="12"/>
      <c r="G20" s="12"/>
      <c r="H20" s="13"/>
    </row>
    <row r="21" spans="2:14" s="5" customFormat="1" ht="45" customHeight="1">
      <c r="B21" s="26" t="s">
        <v>45</v>
      </c>
      <c r="C21" s="27" t="s">
        <v>39</v>
      </c>
      <c r="D21" s="28" t="s">
        <v>1</v>
      </c>
      <c r="E21" s="47">
        <v>274</v>
      </c>
      <c r="F21" s="30"/>
      <c r="G21" s="29">
        <f t="shared" ref="G21:G26" si="1">E21*F21</f>
        <v>0</v>
      </c>
      <c r="H21" s="31"/>
    </row>
    <row r="22" spans="2:14" s="5" customFormat="1" ht="33.75" customHeight="1">
      <c r="B22" s="84" t="s">
        <v>46</v>
      </c>
      <c r="C22" s="33" t="s">
        <v>14</v>
      </c>
      <c r="D22" s="34" t="s">
        <v>1</v>
      </c>
      <c r="E22" s="35">
        <v>20</v>
      </c>
      <c r="F22" s="36"/>
      <c r="G22" s="37">
        <f t="shared" si="1"/>
        <v>0</v>
      </c>
      <c r="H22" s="38"/>
    </row>
    <row r="23" spans="2:14" s="5" customFormat="1" ht="33.75" customHeight="1">
      <c r="B23" s="84"/>
      <c r="C23" s="33" t="s">
        <v>32</v>
      </c>
      <c r="D23" s="34" t="s">
        <v>1</v>
      </c>
      <c r="E23" s="35">
        <v>2</v>
      </c>
      <c r="F23" s="36"/>
      <c r="G23" s="37">
        <f t="shared" si="1"/>
        <v>0</v>
      </c>
      <c r="H23" s="38"/>
    </row>
    <row r="24" spans="2:14" s="5" customFormat="1" ht="45" customHeight="1">
      <c r="B24" s="32" t="s">
        <v>47</v>
      </c>
      <c r="C24" s="33" t="s">
        <v>24</v>
      </c>
      <c r="D24" s="34" t="s">
        <v>1</v>
      </c>
      <c r="E24" s="35">
        <v>7</v>
      </c>
      <c r="F24" s="36"/>
      <c r="G24" s="37">
        <f t="shared" si="1"/>
        <v>0</v>
      </c>
      <c r="H24" s="38"/>
    </row>
    <row r="25" spans="2:14" s="5" customFormat="1" ht="33.75" customHeight="1">
      <c r="B25" s="59" t="s">
        <v>48</v>
      </c>
      <c r="C25" s="48" t="s">
        <v>5</v>
      </c>
      <c r="D25" s="34" t="s">
        <v>1</v>
      </c>
      <c r="E25" s="35">
        <v>274</v>
      </c>
      <c r="F25" s="36"/>
      <c r="G25" s="37">
        <f t="shared" si="1"/>
        <v>0</v>
      </c>
      <c r="H25" s="38"/>
    </row>
    <row r="26" spans="2:14" s="5" customFormat="1" ht="33.75" customHeight="1">
      <c r="B26" s="40" t="s">
        <v>49</v>
      </c>
      <c r="C26" s="49" t="s">
        <v>25</v>
      </c>
      <c r="D26" s="42" t="s">
        <v>33</v>
      </c>
      <c r="E26" s="43">
        <v>3</v>
      </c>
      <c r="F26" s="44"/>
      <c r="G26" s="45">
        <f t="shared" si="1"/>
        <v>0</v>
      </c>
      <c r="H26" s="46"/>
    </row>
    <row r="27" spans="2:14" s="5" customFormat="1" ht="15.95" customHeight="1">
      <c r="B27" s="25"/>
      <c r="C27" s="60" t="s">
        <v>69</v>
      </c>
      <c r="D27" s="61"/>
      <c r="E27" s="61"/>
      <c r="F27" s="61"/>
      <c r="G27" s="62"/>
      <c r="H27" s="11">
        <f>SUBTOTAL(9,G21:G26)</f>
        <v>0</v>
      </c>
    </row>
    <row r="28" spans="2:14" s="10" customFormat="1" ht="33.75" customHeight="1">
      <c r="B28" s="24" t="s">
        <v>4</v>
      </c>
      <c r="C28" s="103" t="s">
        <v>20</v>
      </c>
      <c r="D28" s="104"/>
      <c r="E28" s="104"/>
      <c r="F28" s="104"/>
      <c r="G28" s="110" t="s">
        <v>16</v>
      </c>
      <c r="H28" s="111"/>
      <c r="N28" s="5"/>
    </row>
    <row r="29" spans="2:14" s="5" customFormat="1" ht="21" customHeight="1">
      <c r="B29" s="26" t="s">
        <v>50</v>
      </c>
      <c r="C29" s="27" t="s">
        <v>15</v>
      </c>
      <c r="D29" s="28" t="s">
        <v>74</v>
      </c>
      <c r="E29" s="47">
        <v>150</v>
      </c>
      <c r="F29" s="30"/>
      <c r="G29" s="29">
        <f>E29*F29</f>
        <v>0</v>
      </c>
      <c r="H29" s="108" t="s">
        <v>66</v>
      </c>
      <c r="N29" s="10"/>
    </row>
    <row r="30" spans="2:14" s="5" customFormat="1" ht="21" customHeight="1">
      <c r="B30" s="32"/>
      <c r="C30" s="33" t="s">
        <v>10</v>
      </c>
      <c r="D30" s="34" t="s">
        <v>9</v>
      </c>
      <c r="E30" s="35">
        <v>400</v>
      </c>
      <c r="F30" s="36"/>
      <c r="G30" s="37">
        <f>E30*F30</f>
        <v>0</v>
      </c>
      <c r="H30" s="109"/>
    </row>
    <row r="31" spans="2:14" s="5" customFormat="1" ht="33.75" customHeight="1">
      <c r="B31" s="40" t="s">
        <v>51</v>
      </c>
      <c r="C31" s="41" t="s">
        <v>7</v>
      </c>
      <c r="D31" s="42" t="s">
        <v>1</v>
      </c>
      <c r="E31" s="43">
        <v>292</v>
      </c>
      <c r="F31" s="44"/>
      <c r="G31" s="45">
        <f>E31*F31</f>
        <v>0</v>
      </c>
      <c r="H31" s="50" t="s">
        <v>67</v>
      </c>
    </row>
    <row r="32" spans="2:14" s="5" customFormat="1" ht="15.95" customHeight="1">
      <c r="B32" s="25"/>
      <c r="C32" s="60" t="s">
        <v>52</v>
      </c>
      <c r="D32" s="112"/>
      <c r="E32" s="112"/>
      <c r="F32" s="112"/>
      <c r="G32" s="113"/>
      <c r="H32" s="11">
        <f>SUBTOTAL(9,G29:G31)</f>
        <v>0</v>
      </c>
    </row>
    <row r="33" spans="2:14" ht="15" customHeight="1" thickBot="1">
      <c r="N33" s="2"/>
    </row>
    <row r="34" spans="2:14" s="14" customFormat="1" ht="19.5" customHeight="1">
      <c r="B34" s="105" t="s">
        <v>65</v>
      </c>
      <c r="C34" s="106"/>
      <c r="D34" s="106"/>
      <c r="E34" s="106"/>
      <c r="F34" s="106"/>
      <c r="G34" s="106"/>
      <c r="H34" s="107"/>
    </row>
    <row r="35" spans="2:14" s="14" customFormat="1" ht="17.25" customHeight="1">
      <c r="B35" s="77" t="s">
        <v>70</v>
      </c>
      <c r="C35" s="78"/>
      <c r="D35" s="78"/>
      <c r="E35" s="78"/>
      <c r="F35" s="78"/>
      <c r="G35" s="79">
        <f>H19</f>
        <v>0</v>
      </c>
      <c r="H35" s="80"/>
    </row>
    <row r="36" spans="2:14" s="14" customFormat="1" ht="17.25" customHeight="1">
      <c r="B36" s="81" t="s">
        <v>71</v>
      </c>
      <c r="C36" s="82"/>
      <c r="D36" s="82"/>
      <c r="E36" s="82"/>
      <c r="F36" s="82"/>
      <c r="G36" s="75">
        <f>H27</f>
        <v>0</v>
      </c>
      <c r="H36" s="76"/>
    </row>
    <row r="37" spans="2:14" s="14" customFormat="1" ht="33.75" customHeight="1">
      <c r="B37" s="81" t="s">
        <v>53</v>
      </c>
      <c r="C37" s="82"/>
      <c r="D37" s="82"/>
      <c r="E37" s="82"/>
      <c r="F37" s="82"/>
      <c r="G37" s="75">
        <f>H32</f>
        <v>0</v>
      </c>
      <c r="H37" s="76"/>
    </row>
    <row r="38" spans="2:14" s="14" customFormat="1" ht="17.25" customHeight="1">
      <c r="B38" s="99" t="s">
        <v>26</v>
      </c>
      <c r="C38" s="100"/>
      <c r="D38" s="100"/>
      <c r="E38" s="100"/>
      <c r="F38" s="100"/>
      <c r="G38" s="101">
        <f>SUM(G35:H37)</f>
        <v>0</v>
      </c>
      <c r="H38" s="102"/>
    </row>
    <row r="39" spans="2:14" s="14" customFormat="1" ht="17.25" customHeight="1">
      <c r="B39" s="81" t="s">
        <v>27</v>
      </c>
      <c r="C39" s="82"/>
      <c r="D39" s="82"/>
      <c r="E39" s="82"/>
      <c r="F39" s="82"/>
      <c r="G39" s="75">
        <f>G38*20%</f>
        <v>0</v>
      </c>
      <c r="H39" s="76"/>
    </row>
    <row r="40" spans="2:14" s="15" customFormat="1" ht="17.25" customHeight="1" thickBot="1">
      <c r="B40" s="66" t="s">
        <v>28</v>
      </c>
      <c r="C40" s="67"/>
      <c r="D40" s="67"/>
      <c r="E40" s="67"/>
      <c r="F40" s="67"/>
      <c r="G40" s="68">
        <f>G38*1.2</f>
        <v>0</v>
      </c>
      <c r="H40" s="69"/>
    </row>
    <row r="41" spans="2:14" ht="14.25" customHeight="1">
      <c r="B41" s="52" t="s">
        <v>30</v>
      </c>
      <c r="C41" s="65" t="s">
        <v>31</v>
      </c>
      <c r="D41" s="65"/>
      <c r="E41" s="65"/>
      <c r="F41" s="65"/>
      <c r="G41" s="65"/>
      <c r="H41" s="65"/>
    </row>
    <row r="42" spans="2:14" ht="39.75" customHeight="1">
      <c r="B42" s="52"/>
      <c r="C42" s="65"/>
      <c r="D42" s="65"/>
      <c r="E42" s="65"/>
      <c r="F42" s="65"/>
      <c r="G42" s="65"/>
      <c r="H42" s="65"/>
    </row>
    <row r="43" spans="2:14" ht="15" customHeight="1">
      <c r="B43" s="70" t="s">
        <v>55</v>
      </c>
      <c r="C43" s="71"/>
      <c r="D43" s="72"/>
      <c r="E43" s="71"/>
      <c r="F43" s="71"/>
      <c r="G43" s="71"/>
      <c r="H43" s="71"/>
    </row>
    <row r="44" spans="2:14" ht="15" customHeight="1">
      <c r="B44" s="5"/>
      <c r="D44" s="51"/>
    </row>
    <row r="45" spans="2:14" ht="15" customHeight="1">
      <c r="B45" s="70" t="s">
        <v>56</v>
      </c>
      <c r="C45" s="70"/>
      <c r="D45" s="73" t="s">
        <v>57</v>
      </c>
      <c r="E45" s="73"/>
      <c r="F45" s="73"/>
      <c r="G45" s="73"/>
      <c r="H45" s="73"/>
    </row>
    <row r="46" spans="2:14" ht="15" customHeight="1">
      <c r="B46" s="5"/>
      <c r="D46" s="51"/>
    </row>
    <row r="47" spans="2:14" ht="15" customHeight="1">
      <c r="B47" s="5"/>
      <c r="D47" s="51"/>
    </row>
    <row r="48" spans="2:14" ht="15" customHeight="1">
      <c r="B48" s="5" t="s">
        <v>58</v>
      </c>
      <c r="D48" s="74" t="s">
        <v>59</v>
      </c>
      <c r="E48" s="74"/>
      <c r="F48" s="74"/>
      <c r="G48" s="74"/>
      <c r="H48" s="74"/>
    </row>
    <row r="49" spans="2:8" ht="15" customHeight="1">
      <c r="B49" s="63" t="s">
        <v>60</v>
      </c>
      <c r="C49" s="63"/>
      <c r="D49" s="64" t="s">
        <v>61</v>
      </c>
      <c r="E49" s="64"/>
      <c r="F49" s="64"/>
      <c r="G49" s="64"/>
      <c r="H49" s="64"/>
    </row>
  </sheetData>
  <dataConsolidate/>
  <mergeCells count="39">
    <mergeCell ref="B39:F39"/>
    <mergeCell ref="B38:F38"/>
    <mergeCell ref="G38:H38"/>
    <mergeCell ref="B22:B23"/>
    <mergeCell ref="B37:F37"/>
    <mergeCell ref="G37:H37"/>
    <mergeCell ref="C28:F28"/>
    <mergeCell ref="C27:G27"/>
    <mergeCell ref="B34:H34"/>
    <mergeCell ref="H29:H30"/>
    <mergeCell ref="G28:H28"/>
    <mergeCell ref="C32:G32"/>
    <mergeCell ref="H5:H6"/>
    <mergeCell ref="B5:B6"/>
    <mergeCell ref="B14:B16"/>
    <mergeCell ref="D14:D15"/>
    <mergeCell ref="E14:E15"/>
    <mergeCell ref="B7:B9"/>
    <mergeCell ref="F14:F15"/>
    <mergeCell ref="G14:G15"/>
    <mergeCell ref="H14:H15"/>
    <mergeCell ref="B10:B13"/>
    <mergeCell ref="H10:H13"/>
    <mergeCell ref="C19:G19"/>
    <mergeCell ref="B49:C49"/>
    <mergeCell ref="D49:H49"/>
    <mergeCell ref="C41:H41"/>
    <mergeCell ref="B40:F40"/>
    <mergeCell ref="G40:H40"/>
    <mergeCell ref="B43:H43"/>
    <mergeCell ref="B45:C45"/>
    <mergeCell ref="D45:H45"/>
    <mergeCell ref="D48:H48"/>
    <mergeCell ref="C42:H42"/>
    <mergeCell ref="G39:H39"/>
    <mergeCell ref="B35:F35"/>
    <mergeCell ref="G35:H35"/>
    <mergeCell ref="B36:F36"/>
    <mergeCell ref="G36:H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KPÚv k.ú. Šediviny  </oddHeader>
    <oddFooter>&amp;C&amp;P</oddFooter>
  </headerFooter>
  <rowBreaks count="1" manualBreakCount="1">
    <brk id="19" max="16383" man="1"/>
  </rowBreaks>
  <ignoredErrors>
    <ignoredError sqref="H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2011-04-26T14:07:42Z</cp:lastPrinted>
  <dcterms:created xsi:type="dcterms:W3CDTF">2005-06-09T05:49:05Z</dcterms:created>
  <dcterms:modified xsi:type="dcterms:W3CDTF">2011-05-23T13:05:15Z</dcterms:modified>
</cp:coreProperties>
</file>