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<sst xmlns="http://schemas.openxmlformats.org/spreadsheetml/2006/main" count="108" uniqueCount="73">
  <si>
    <t>Termín:</t>
  </si>
  <si>
    <t>Místo konání:</t>
  </si>
  <si>
    <t>Řádek č.</t>
  </si>
  <si>
    <t>Položka</t>
  </si>
  <si>
    <t>Zápis do výstavního katalogu, registrační poplatek</t>
  </si>
  <si>
    <t>Zapůjčení a instalace 2x plazmové obrazovky a 2x DVD přehrávače, ozvučovací technika vč. 2 ks mikrofonů</t>
  </si>
  <si>
    <t>Připojení k internetu včetně paušálu, vyvedném na pultu či stojanu pro veřejnost</t>
  </si>
  <si>
    <t>Ostatní (nutno specifikovat)</t>
  </si>
  <si>
    <t>Náklady spojené s činností montážní skupiny realizátora (podíl hrazený MZe)</t>
  </si>
  <si>
    <t>Celní výlohy</t>
  </si>
  <si>
    <t>Bankovní výlohy</t>
  </si>
  <si>
    <t>Pojištění stánku včetně pojištění exponátů</t>
  </si>
  <si>
    <t>Náklady spojené s akvizicí firem</t>
  </si>
  <si>
    <t>Organizační poplatek</t>
  </si>
  <si>
    <t>b) ZAJIŠŤENÍ DOPRAVY A UBYTOVÁNÍ</t>
  </si>
  <si>
    <t>a) REALIZACE STÁNKU</t>
  </si>
  <si>
    <t>Název výstavy:</t>
  </si>
  <si>
    <t>Úklid stánku dle potřeby, nejméně 1x denně včetně platby za ukládání odpadu</t>
  </si>
  <si>
    <t xml:space="preserve">Vodovodní a odpadní přípojky včetně spotřeby vody na místě </t>
  </si>
  <si>
    <t xml:space="preserve">Přípojka el. proudu a osvětlení, včetně spotřeby el. energie na místě </t>
  </si>
  <si>
    <t>Náklady spojené s cestou organizačního pracovníka realizátora (podíl hrazený MZe) včetně jeho přítomnosti po celou dobu konání veletrhu</t>
  </si>
  <si>
    <t>Catering na stánku (max. do 50 000,- Kč)</t>
  </si>
  <si>
    <t>Informační panely  s adresami a logem MZe, ambasády, Českého centra, Czechtrade</t>
  </si>
  <si>
    <t>Aranžérské práce a aranžování vitrín od profesionálního aranžéra</t>
  </si>
  <si>
    <t>a)</t>
  </si>
  <si>
    <t>b)</t>
  </si>
  <si>
    <t>c)</t>
  </si>
  <si>
    <t>d)</t>
  </si>
  <si>
    <t>e)</t>
  </si>
  <si>
    <t>f)</t>
  </si>
  <si>
    <t>g)</t>
  </si>
  <si>
    <t>- vybavení stánku úklidovými prostředky (smeták, lopatka se smetáčkem, prostředky na mytí nádobí, hadry, ubrousky, napichovátka s českou vlajkou, utěrky, ručníky, houbičky, odpadkové koše, pytle do odp. koše, alobal, potr. fólie, nože, prkýnka, otvíráky, brousek na nože)</t>
  </si>
  <si>
    <t>Zapůjčení a instalace výčepního zařízení</t>
  </si>
  <si>
    <t>Propagace české expozice na výstavišti - 1 ks infopanel zvoucí k návštěvě expozice - grafický návrh včetně výroby</t>
  </si>
  <si>
    <t>35 ks výstavnických průkazů (badges)</t>
  </si>
  <si>
    <t>20 ks jednodenních vstupenek</t>
  </si>
  <si>
    <t>- 2x uzamykatelná skříňka (cca 1x1x0,5m)</t>
  </si>
  <si>
    <t>Grafické práce - zajištění podkladů, návrh, výroba a instalace grafiky v souladu se zaměřením výstavy a vhodnou propagací resortu:  velkoplošné billboardy či infopanely s grafikou (6 ks á 2x1m) Panely budou umístěny v expozici, označení názvem a firemním logem na info pultech - 14 ks + MZe</t>
  </si>
  <si>
    <t>d) DOPROVODNÝ PROGRAM (v hodnotě 100 000,- Kč) - druh a rozsah bude určen Zadavatelem</t>
  </si>
  <si>
    <t>Výroba propagačních tiskovin a předmětů pro prezentaci ČR a MZe na výstavě v částce  5 tis. Kč (druh a množství bude určen zadavatelem)</t>
  </si>
  <si>
    <t>Inzerce v médiích  - noviny, časopisy (max. cena 100 000 Kč)</t>
  </si>
  <si>
    <r>
      <t xml:space="preserve">Náklady na technickou realizaci celkem (součet položek </t>
    </r>
    <r>
      <rPr>
        <sz val="11"/>
        <color indexed="8"/>
        <rFont val="Calibri"/>
        <family val="2"/>
      </rPr>
      <t>1-32)</t>
    </r>
  </si>
  <si>
    <r>
      <t xml:space="preserve">Náklady na technickou realizaci celkem včetně organizačního poplatku </t>
    </r>
    <r>
      <rPr>
        <sz val="11"/>
        <color indexed="8"/>
        <rFont val="Calibri"/>
        <family val="2"/>
      </rPr>
      <t>(33</t>
    </r>
    <r>
      <rPr>
        <sz val="11"/>
        <color indexed="8"/>
        <rFont val="Calibri"/>
        <family val="2"/>
      </rPr>
      <t>+34)</t>
    </r>
  </si>
  <si>
    <t xml:space="preserve">Označení expozice státními symboly a názvem státu v AJ a jazykem destinace formou boardů (cca 12 závěsů) </t>
  </si>
  <si>
    <t>Bohatá květinová výzdoba stánku (živé květiny a aranžmá, artefakty dle zaměření výstavy)</t>
  </si>
  <si>
    <t>Tištěný materiál "Průvodce expozicí" formát (10,5x21cm) - 300 ks v příslušné jazykové mutaci (AJ a příslušné jazykové mutaci), (plnobarevný katalog, rozsah cca 40 stran, včetně zajištění překladů a zajištění podkladů od firem)</t>
  </si>
  <si>
    <t>- sklad se šatnou  2x5m (min. 14 regálů 1x0,5mx2m výška), každý se 4 policemi, 2 stojací věšáky, věšák na stěnách pro 20 osob, zrcadlo</t>
  </si>
  <si>
    <t>Zajištění obsluhy na stánku (3 hostesky s odpovídající jazykovou výbavou - AJ a jazyk příslušné destinace a praxí v gastronomii)</t>
  </si>
  <si>
    <r>
      <t xml:space="preserve">Doprava (letecky), ředitele výstavy a 2 informátorů výstavy (celkem 3 pracovníků MZe), ubytování v hotelu odpovídající úrovni </t>
    </r>
    <r>
      <rPr>
        <sz val="11"/>
        <color indexed="8"/>
        <rFont val="Calibri"/>
        <family val="2"/>
      </rPr>
      <t>5* (ubytování 3 dny před akcí, v době akce, odjezd den po konání akce), doprava  v místě, zajištění víz včetně poplatků</t>
    </r>
  </si>
  <si>
    <t>Stánek bude zahrnovat (nutno nacenit každou položku a) - g) zvlášť), řádek 5 je součtem řádků a) až g) :</t>
  </si>
  <si>
    <t>- samostatná kuchyňka 4x3m s vybavením včetně přívodu vody a elektřiny (10x lednice, dřez, rychlomyčka, 1x rychlovarná konvice, kávovar-presso, 6 kompletních sad nádobí, 6 sad nápojového skla (pivo, alko, nealko, destiláty, víno), podnosy, tácy, příbory, misky</t>
  </si>
  <si>
    <t>Celkový součet sloupců:</t>
  </si>
  <si>
    <t>[doplňte]</t>
  </si>
  <si>
    <t>* buňky označené šedě nevyplňovat</t>
  </si>
  <si>
    <t>Nabídková cena v Kč</t>
  </si>
  <si>
    <t>NABÍDKOVÁ CENA CELKEM v Kč (a+b+c+d)</t>
  </si>
  <si>
    <t>* v tabulce jsou v jednotlivých buňkách vzorce pro výpočet. Doplňte cenu pouze tam, kde je to požadováno.</t>
  </si>
  <si>
    <t>IAF Novi Sad</t>
  </si>
  <si>
    <t>Novi Sad, Srbsko</t>
  </si>
  <si>
    <t xml:space="preserve">Velikost výstavní plochy: 170 m2 </t>
  </si>
  <si>
    <t>Předpokládané náklady: 3 000 000 Kč</t>
  </si>
  <si>
    <r>
      <t xml:space="preserve">Realizace informačního stánku MZe o rozloze </t>
    </r>
    <r>
      <rPr>
        <sz val="11"/>
        <color indexed="8"/>
        <rFont val="Calibri"/>
        <family val="2"/>
      </rPr>
      <t>170 (</t>
    </r>
    <r>
      <rPr>
        <sz val="11"/>
        <color theme="1"/>
        <rFont val="Calibri"/>
        <family val="2"/>
      </rPr>
      <t xml:space="preserve"> 17 x 10 m) - ostrovní ze čyř stran obchozí                 (včetně montáže, demontáže) s využitím atypických prvků, ve stylu moderního designu včetně odpovídající vhodné podlahové krytiny pro zátěžový provoz. Stánek MZe bude řešen jako expozice s kójovým uspořádáním pro prezentaci jednotlivých podnikatelských subjektů (firem) a MZe.                                                                                                                </t>
    </r>
  </si>
  <si>
    <t>- prostor pro jednání VIP hostů (2 stoly a 8 židlí) a jednání firem (14 stolů a 42 židlí)</t>
  </si>
  <si>
    <r>
      <t xml:space="preserve">Dopravní náklady, spedice vč. dopravy exponátů a propagačních materiálů a tiskovin Praha - Novi Sad </t>
    </r>
    <r>
      <rPr>
        <sz val="11"/>
        <rFont val="Calibri"/>
        <family val="2"/>
      </rPr>
      <t xml:space="preserve">(1 chlazený kamion) </t>
    </r>
  </si>
  <si>
    <r>
      <rPr>
        <b/>
        <sz val="11"/>
        <color indexed="8"/>
        <rFont val="Calibri"/>
        <family val="2"/>
      </rPr>
      <t>c) ZAJIŠTĚNÍ A ÚHRADA NÁKLADŮ NA VÝSTAVNÍ PLOCHU O VELKO</t>
    </r>
    <r>
      <rPr>
        <b/>
        <sz val="11"/>
        <color indexed="8"/>
        <rFont val="Calibri"/>
        <family val="2"/>
      </rPr>
      <t>STI 170 m2</t>
    </r>
    <r>
      <rPr>
        <sz val="11"/>
        <color indexed="8"/>
        <rFont val="Calibri"/>
        <family val="2"/>
      </rPr>
      <t xml:space="preserve"> - ostrovní, 17x10 m</t>
    </r>
  </si>
  <si>
    <t>Zajištění tlumočnických služeb  (ČJ-AJ, ČJ- srbština nebo AJ-srbština) po celou dobu konání veletrhu (4 osoby)</t>
  </si>
  <si>
    <t>- prostor pro prezentaci 12 firem - infopulty se 2 barovými židlemi, stojanem na prospekty, 10 ks prosklené vitriny - cca 0,5 x 0,5m, 2 m na výšku,  2 ks chladicí vitrina</t>
  </si>
  <si>
    <t>- prostor pro informační pult MZe se 2 barovými židlemi a stojanem na prospekty</t>
  </si>
  <si>
    <t xml:space="preserve">Pozn.: 1 EUR =  25,80 Kč </t>
  </si>
  <si>
    <t xml:space="preserve">Příloha č.1 - Položková specifikace </t>
  </si>
  <si>
    <t>11.  - 17. 5. 2019</t>
  </si>
  <si>
    <t>Grafický návrh - dle návrhu uchazeče  - projekt expozice s uplatněním moderních atypických výstavářských prvků ve stylu současného designu v souladu se zaměřením výstavy, včetně nákladů na eventuální změny dle požadavků zadavatele</t>
  </si>
  <si>
    <t>Fotodokumentace (min. 20 ks foto prázdný stánek a stánek během provozu), výstřižková služba (max. do výše 1000,-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</si>
</sst>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0"/>
      <color rgb="FF9C6500"/>
      <name val="Calibri"/>
      <family val="2"/>
    </font>
    <font>
      <b/>
      <sz val="10"/>
      <color theme="1" tint="0.34999001026153564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5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41" fillId="22" borderId="0" xfId="45" applyFont="1" applyBorder="1" applyAlignment="1">
      <alignment/>
    </xf>
    <xf numFmtId="0" fontId="42" fillId="33" borderId="0" xfId="0" applyFont="1" applyFill="1" applyAlignment="1">
      <alignment/>
    </xf>
    <xf numFmtId="0" fontId="43" fillId="0" borderId="15" xfId="0" applyFont="1" applyBorder="1" applyAlignment="1">
      <alignment vertical="center" wrapText="1"/>
    </xf>
    <xf numFmtId="3" fontId="43" fillId="34" borderId="15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80" zoomScaleNormal="80" zoomScalePageLayoutView="0" workbookViewId="0" topLeftCell="A4">
      <selection activeCell="I42" sqref="I42"/>
    </sheetView>
  </sheetViews>
  <sheetFormatPr defaultColWidth="9.140625" defaultRowHeight="15"/>
  <cols>
    <col min="1" max="1" width="14.00390625" style="10" customWidth="1"/>
    <col min="2" max="2" width="93.57421875" style="5" customWidth="1"/>
    <col min="3" max="3" width="23.00390625" style="22" customWidth="1"/>
  </cols>
  <sheetData>
    <row r="1" ht="18.75">
      <c r="A1" s="4" t="s">
        <v>69</v>
      </c>
    </row>
    <row r="3" spans="1:2" ht="15">
      <c r="A3" s="6" t="s">
        <v>16</v>
      </c>
      <c r="B3" s="7" t="s">
        <v>57</v>
      </c>
    </row>
    <row r="4" spans="1:2" ht="15">
      <c r="A4" s="6" t="s">
        <v>0</v>
      </c>
      <c r="B4" s="8" t="s">
        <v>70</v>
      </c>
    </row>
    <row r="5" spans="1:2" ht="15">
      <c r="A5" s="6" t="s">
        <v>1</v>
      </c>
      <c r="B5" s="7" t="s">
        <v>58</v>
      </c>
    </row>
    <row r="6" spans="1:3" ht="15">
      <c r="A6" s="6" t="s">
        <v>59</v>
      </c>
      <c r="B6" s="7"/>
      <c r="C6" s="23"/>
    </row>
    <row r="7" spans="1:3" ht="18.75">
      <c r="A7" s="9" t="s">
        <v>60</v>
      </c>
      <c r="B7" s="7"/>
      <c r="C7" s="23"/>
    </row>
    <row r="8" ht="15.75" thickBot="1"/>
    <row r="9" spans="1:3" ht="15.75" thickBot="1">
      <c r="A9" s="26" t="s">
        <v>2</v>
      </c>
      <c r="B9" s="27" t="s">
        <v>3</v>
      </c>
      <c r="C9" s="28" t="s">
        <v>54</v>
      </c>
    </row>
    <row r="10" spans="1:3" ht="15">
      <c r="A10" s="11"/>
      <c r="B10" s="12" t="s">
        <v>15</v>
      </c>
      <c r="C10" s="29"/>
    </row>
    <row r="11" spans="1:3" ht="15">
      <c r="A11" s="1">
        <v>1</v>
      </c>
      <c r="B11" s="13" t="s">
        <v>4</v>
      </c>
      <c r="C11" s="24" t="s">
        <v>52</v>
      </c>
    </row>
    <row r="12" spans="1:3" ht="15">
      <c r="A12" s="1">
        <v>2</v>
      </c>
      <c r="B12" s="13" t="s">
        <v>34</v>
      </c>
      <c r="C12" s="24" t="s">
        <v>52</v>
      </c>
    </row>
    <row r="13" spans="1:3" ht="15">
      <c r="A13" s="1">
        <v>3</v>
      </c>
      <c r="B13" s="13" t="s">
        <v>35</v>
      </c>
      <c r="C13" s="24" t="s">
        <v>52</v>
      </c>
    </row>
    <row r="14" spans="1:3" ht="45">
      <c r="A14" s="1">
        <v>4</v>
      </c>
      <c r="B14" s="13" t="s">
        <v>71</v>
      </c>
      <c r="C14" s="24" t="s">
        <v>52</v>
      </c>
    </row>
    <row r="15" spans="1:3" ht="78" customHeight="1">
      <c r="A15" s="1">
        <v>5</v>
      </c>
      <c r="B15" s="13" t="s">
        <v>61</v>
      </c>
      <c r="C15" s="34">
        <f>SUM(C17:C23)</f>
        <v>0</v>
      </c>
    </row>
    <row r="16" spans="1:3" ht="30">
      <c r="A16" s="1"/>
      <c r="B16" s="13" t="s">
        <v>49</v>
      </c>
      <c r="C16" s="34"/>
    </row>
    <row r="17" spans="1:3" ht="15">
      <c r="A17" s="1" t="s">
        <v>24</v>
      </c>
      <c r="B17" s="14" t="s">
        <v>67</v>
      </c>
      <c r="C17" s="24" t="s">
        <v>52</v>
      </c>
    </row>
    <row r="18" spans="1:3" ht="15">
      <c r="A18" s="1" t="s">
        <v>25</v>
      </c>
      <c r="B18" s="15" t="s">
        <v>62</v>
      </c>
      <c r="C18" s="24" t="s">
        <v>52</v>
      </c>
    </row>
    <row r="19" spans="1:3" ht="48.75" customHeight="1">
      <c r="A19" s="1" t="s">
        <v>26</v>
      </c>
      <c r="B19" s="15" t="s">
        <v>66</v>
      </c>
      <c r="C19" s="24" t="s">
        <v>52</v>
      </c>
    </row>
    <row r="20" spans="1:3" ht="47.25" customHeight="1">
      <c r="A20" s="1" t="s">
        <v>27</v>
      </c>
      <c r="B20" s="14" t="s">
        <v>50</v>
      </c>
      <c r="C20" s="24" t="s">
        <v>52</v>
      </c>
    </row>
    <row r="21" spans="1:3" ht="28.5" customHeight="1">
      <c r="A21" s="1" t="s">
        <v>28</v>
      </c>
      <c r="B21" s="14" t="s">
        <v>46</v>
      </c>
      <c r="C21" s="24" t="s">
        <v>52</v>
      </c>
    </row>
    <row r="22" spans="1:3" ht="15">
      <c r="A22" s="1" t="s">
        <v>29</v>
      </c>
      <c r="B22" s="14" t="s">
        <v>36</v>
      </c>
      <c r="C22" s="24" t="s">
        <v>52</v>
      </c>
    </row>
    <row r="23" spans="1:3" ht="47.25" customHeight="1">
      <c r="A23" s="1" t="s">
        <v>30</v>
      </c>
      <c r="B23" s="14" t="s">
        <v>31</v>
      </c>
      <c r="C23" s="24" t="s">
        <v>52</v>
      </c>
    </row>
    <row r="24" spans="1:3" ht="30.75" customHeight="1">
      <c r="A24" s="1">
        <v>6</v>
      </c>
      <c r="B24" s="16" t="s">
        <v>43</v>
      </c>
      <c r="C24" s="24" t="s">
        <v>52</v>
      </c>
    </row>
    <row r="25" spans="1:3" ht="18" customHeight="1">
      <c r="A25" s="1">
        <v>7</v>
      </c>
      <c r="B25" s="16" t="s">
        <v>22</v>
      </c>
      <c r="C25" s="24" t="s">
        <v>52</v>
      </c>
    </row>
    <row r="26" spans="1:3" ht="64.5" customHeight="1">
      <c r="A26" s="1">
        <v>8</v>
      </c>
      <c r="B26" s="14" t="s">
        <v>37</v>
      </c>
      <c r="C26" s="24" t="s">
        <v>52</v>
      </c>
    </row>
    <row r="27" spans="1:3" ht="15">
      <c r="A27" s="1">
        <v>9</v>
      </c>
      <c r="B27" s="14" t="s">
        <v>18</v>
      </c>
      <c r="C27" s="24" t="s">
        <v>52</v>
      </c>
    </row>
    <row r="28" spans="1:3" ht="15">
      <c r="A28" s="1">
        <v>10</v>
      </c>
      <c r="B28" s="14" t="s">
        <v>19</v>
      </c>
      <c r="C28" s="24" t="s">
        <v>52</v>
      </c>
    </row>
    <row r="29" spans="1:3" ht="18" customHeight="1">
      <c r="A29" s="1">
        <v>11</v>
      </c>
      <c r="B29" s="14" t="s">
        <v>44</v>
      </c>
      <c r="C29" s="24" t="s">
        <v>52</v>
      </c>
    </row>
    <row r="30" spans="1:3" ht="27" customHeight="1">
      <c r="A30" s="1">
        <v>12</v>
      </c>
      <c r="B30" s="14" t="s">
        <v>5</v>
      </c>
      <c r="C30" s="24" t="s">
        <v>52</v>
      </c>
    </row>
    <row r="31" spans="1:3" ht="15.75" customHeight="1">
      <c r="A31" s="1">
        <v>13</v>
      </c>
      <c r="B31" s="14" t="s">
        <v>32</v>
      </c>
      <c r="C31" s="24" t="s">
        <v>52</v>
      </c>
    </row>
    <row r="32" spans="1:3" ht="15">
      <c r="A32" s="1">
        <v>14</v>
      </c>
      <c r="B32" s="14" t="s">
        <v>6</v>
      </c>
      <c r="C32" s="24" t="s">
        <v>52</v>
      </c>
    </row>
    <row r="33" spans="1:3" ht="30">
      <c r="A33" s="1">
        <v>15</v>
      </c>
      <c r="B33" s="14" t="s">
        <v>47</v>
      </c>
      <c r="C33" s="24" t="s">
        <v>52</v>
      </c>
    </row>
    <row r="34" spans="1:3" ht="30">
      <c r="A34" s="1">
        <v>16</v>
      </c>
      <c r="B34" s="14" t="s">
        <v>33</v>
      </c>
      <c r="C34" s="24" t="s">
        <v>52</v>
      </c>
    </row>
    <row r="35" spans="1:3" ht="15">
      <c r="A35" s="1">
        <v>17</v>
      </c>
      <c r="B35" s="14" t="s">
        <v>23</v>
      </c>
      <c r="C35" s="24" t="s">
        <v>52</v>
      </c>
    </row>
    <row r="36" spans="1:3" ht="45">
      <c r="A36" s="1">
        <v>18</v>
      </c>
      <c r="B36" s="14" t="s">
        <v>45</v>
      </c>
      <c r="C36" s="24" t="s">
        <v>52</v>
      </c>
    </row>
    <row r="37" spans="1:3" ht="30">
      <c r="A37" s="1">
        <v>19</v>
      </c>
      <c r="B37" s="15" t="s">
        <v>39</v>
      </c>
      <c r="C37" s="24">
        <v>5000</v>
      </c>
    </row>
    <row r="38" spans="1:3" ht="30">
      <c r="A38" s="1">
        <v>20</v>
      </c>
      <c r="B38" s="14" t="s">
        <v>65</v>
      </c>
      <c r="C38" s="24" t="s">
        <v>52</v>
      </c>
    </row>
    <row r="39" spans="1:3" ht="30" customHeight="1">
      <c r="A39" s="1">
        <v>21</v>
      </c>
      <c r="B39" s="14" t="s">
        <v>72</v>
      </c>
      <c r="C39" s="24">
        <v>1000</v>
      </c>
    </row>
    <row r="40" spans="1:3" ht="15">
      <c r="A40" s="1">
        <v>22</v>
      </c>
      <c r="B40" s="14" t="s">
        <v>40</v>
      </c>
      <c r="C40" s="24">
        <v>100000</v>
      </c>
    </row>
    <row r="41" spans="1:3" ht="15">
      <c r="A41" s="1">
        <v>23</v>
      </c>
      <c r="B41" s="14" t="s">
        <v>21</v>
      </c>
      <c r="C41" s="24">
        <v>50000</v>
      </c>
    </row>
    <row r="42" spans="1:3" ht="15">
      <c r="A42" s="1">
        <v>24</v>
      </c>
      <c r="B42" s="14" t="s">
        <v>17</v>
      </c>
      <c r="C42" s="24" t="s">
        <v>52</v>
      </c>
    </row>
    <row r="43" spans="1:3" ht="30">
      <c r="A43" s="1">
        <v>25</v>
      </c>
      <c r="B43" s="14" t="s">
        <v>20</v>
      </c>
      <c r="C43" s="24" t="s">
        <v>52</v>
      </c>
    </row>
    <row r="44" spans="1:3" ht="15">
      <c r="A44" s="1">
        <v>26</v>
      </c>
      <c r="B44" s="14" t="s">
        <v>8</v>
      </c>
      <c r="C44" s="24" t="s">
        <v>52</v>
      </c>
    </row>
    <row r="45" spans="1:3" ht="30">
      <c r="A45" s="1">
        <v>27</v>
      </c>
      <c r="B45" s="15" t="s">
        <v>63</v>
      </c>
      <c r="C45" s="24">
        <v>300000</v>
      </c>
    </row>
    <row r="46" spans="1:3" ht="15">
      <c r="A46" s="1">
        <v>28</v>
      </c>
      <c r="B46" s="14" t="s">
        <v>9</v>
      </c>
      <c r="C46" s="24" t="s">
        <v>52</v>
      </c>
    </row>
    <row r="47" spans="1:3" ht="15">
      <c r="A47" s="1">
        <v>29</v>
      </c>
      <c r="B47" s="14" t="s">
        <v>10</v>
      </c>
      <c r="C47" s="24" t="s">
        <v>52</v>
      </c>
    </row>
    <row r="48" spans="1:3" ht="15">
      <c r="A48" s="1">
        <v>30</v>
      </c>
      <c r="B48" s="14" t="s">
        <v>11</v>
      </c>
      <c r="C48" s="24" t="s">
        <v>52</v>
      </c>
    </row>
    <row r="49" spans="1:3" ht="15">
      <c r="A49" s="1">
        <v>31</v>
      </c>
      <c r="B49" s="14" t="s">
        <v>12</v>
      </c>
      <c r="C49" s="24" t="s">
        <v>52</v>
      </c>
    </row>
    <row r="50" spans="1:3" ht="15">
      <c r="A50" s="1">
        <v>32</v>
      </c>
      <c r="B50" s="14" t="s">
        <v>7</v>
      </c>
      <c r="C50" s="24" t="s">
        <v>52</v>
      </c>
    </row>
    <row r="51" spans="1:3" ht="15">
      <c r="A51" s="1">
        <v>33</v>
      </c>
      <c r="B51" s="17" t="s">
        <v>41</v>
      </c>
      <c r="C51" s="24">
        <f>SUM(C11:C16,C24:C50)</f>
        <v>456000</v>
      </c>
    </row>
    <row r="52" spans="1:3" ht="15">
      <c r="A52" s="1">
        <v>34</v>
      </c>
      <c r="B52" s="14" t="s">
        <v>13</v>
      </c>
      <c r="C52" s="24" t="s">
        <v>52</v>
      </c>
    </row>
    <row r="53" spans="1:3" ht="15">
      <c r="A53" s="1">
        <v>35</v>
      </c>
      <c r="B53" s="14" t="s">
        <v>42</v>
      </c>
      <c r="C53" s="24">
        <f>SUM(C51:C52)</f>
        <v>456000</v>
      </c>
    </row>
    <row r="54" spans="1:3" ht="15">
      <c r="A54" s="1"/>
      <c r="B54" s="14"/>
      <c r="C54" s="29"/>
    </row>
    <row r="55" spans="1:3" ht="15">
      <c r="A55" s="1"/>
      <c r="B55" s="14"/>
      <c r="C55" s="29"/>
    </row>
    <row r="56" spans="1:3" ht="15">
      <c r="A56" s="11"/>
      <c r="B56" s="13"/>
      <c r="C56" s="29"/>
    </row>
    <row r="57" spans="1:3" ht="15">
      <c r="A57" s="11"/>
      <c r="B57" s="12" t="s">
        <v>14</v>
      </c>
      <c r="C57" s="29"/>
    </row>
    <row r="58" spans="1:3" ht="45">
      <c r="A58" s="11"/>
      <c r="B58" s="13" t="s">
        <v>48</v>
      </c>
      <c r="C58" s="24" t="s">
        <v>52</v>
      </c>
    </row>
    <row r="59" spans="1:7" ht="15">
      <c r="A59" s="11"/>
      <c r="B59" s="13"/>
      <c r="C59" s="29"/>
      <c r="D59" s="3"/>
      <c r="E59" s="3"/>
      <c r="F59" s="3"/>
      <c r="G59" s="2"/>
    </row>
    <row r="60" spans="1:3" ht="15">
      <c r="A60" s="11"/>
      <c r="B60" s="13"/>
      <c r="C60" s="29"/>
    </row>
    <row r="61" spans="1:3" ht="15">
      <c r="A61" s="11"/>
      <c r="B61" s="13"/>
      <c r="C61" s="29"/>
    </row>
    <row r="62" spans="1:3" ht="15">
      <c r="A62" s="11"/>
      <c r="B62" s="18" t="s">
        <v>64</v>
      </c>
      <c r="C62" s="24" t="s">
        <v>52</v>
      </c>
    </row>
    <row r="63" spans="1:3" ht="14.25" customHeight="1">
      <c r="A63" s="11"/>
      <c r="B63" s="19"/>
      <c r="C63" s="29"/>
    </row>
    <row r="64" spans="1:3" ht="15">
      <c r="A64" s="11"/>
      <c r="B64" s="20" t="s">
        <v>38</v>
      </c>
      <c r="C64" s="24">
        <v>100000</v>
      </c>
    </row>
    <row r="65" spans="1:3" ht="15">
      <c r="A65" s="1"/>
      <c r="B65" s="14"/>
      <c r="C65" s="29"/>
    </row>
    <row r="66" spans="1:3" ht="15">
      <c r="A66" s="11"/>
      <c r="B66" s="13"/>
      <c r="C66" s="29"/>
    </row>
    <row r="67" spans="1:3" ht="15">
      <c r="A67" s="1"/>
      <c r="B67" s="13"/>
      <c r="C67" s="29"/>
    </row>
    <row r="68" spans="1:3" ht="15">
      <c r="A68" s="1"/>
      <c r="B68" s="13"/>
      <c r="C68" s="29"/>
    </row>
    <row r="69" spans="1:3" ht="15.75" thickBot="1">
      <c r="A69" s="1"/>
      <c r="B69" s="25" t="s">
        <v>51</v>
      </c>
      <c r="C69" s="29"/>
    </row>
    <row r="70" spans="1:3" ht="16.5" thickBot="1">
      <c r="A70" s="21"/>
      <c r="B70" s="32" t="s">
        <v>55</v>
      </c>
      <c r="C70" s="33">
        <f>SUM(C53,C58,C62,C64)</f>
        <v>556000</v>
      </c>
    </row>
    <row r="72" ht="15">
      <c r="B72" s="5" t="s">
        <v>68</v>
      </c>
    </row>
    <row r="74" ht="15">
      <c r="B74" s="30" t="s">
        <v>56</v>
      </c>
    </row>
    <row r="75" ht="15">
      <c r="B75" s="31" t="s">
        <v>53</v>
      </c>
    </row>
  </sheetData>
  <sheetProtection/>
  <mergeCells count="1">
    <mergeCell ref="C15:C16"/>
  </mergeCells>
  <printOptions gridLines="1"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 Emerich Dr. Ing.</dc:creator>
  <cp:keywords/>
  <dc:description/>
  <cp:lastModifiedBy>Borkovcová Jitka</cp:lastModifiedBy>
  <cp:lastPrinted>2016-06-07T08:52:52Z</cp:lastPrinted>
  <dcterms:created xsi:type="dcterms:W3CDTF">2011-03-29T08:31:49Z</dcterms:created>
  <dcterms:modified xsi:type="dcterms:W3CDTF">2018-11-15T09:07:44Z</dcterms:modified>
  <cp:category/>
  <cp:version/>
  <cp:contentType/>
  <cp:contentStatus/>
</cp:coreProperties>
</file>